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540"/>
  </bookViews>
  <sheets>
    <sheet name="项目计划" sheetId="1" r:id="rId1"/>
    <sheet name="资金统计" sheetId="2" r:id="rId2"/>
  </sheets>
  <definedNames>
    <definedName name="_xlnm._FilterDatabase" localSheetId="0" hidden="1">项目计划!$A$5:$S$171</definedName>
    <definedName name="_xlnm.Print_Titles" localSheetId="0">项目计划!$1:$4</definedName>
  </definedNames>
  <calcPr calcId="144525"/>
</workbook>
</file>

<file path=xl/sharedStrings.xml><?xml version="1.0" encoding="utf-8"?>
<sst xmlns="http://schemas.openxmlformats.org/spreadsheetml/2006/main" count="1382" uniqueCount="759">
  <si>
    <t>莎车县2025年巩固拓展脱贫攻坚成果和乡村振兴第一批项目计划表</t>
  </si>
  <si>
    <t>序号</t>
  </si>
  <si>
    <t>项目库编号</t>
  </si>
  <si>
    <t>项目名称</t>
  </si>
  <si>
    <t>项目
类别</t>
  </si>
  <si>
    <t>项目子类型</t>
  </si>
  <si>
    <t>建设性质（新建、扩建）</t>
  </si>
  <si>
    <t>实施地点</t>
  </si>
  <si>
    <t>主要建设内容</t>
  </si>
  <si>
    <t>资金规模及来源</t>
  </si>
  <si>
    <t>项目实施单位</t>
  </si>
  <si>
    <t>备注</t>
  </si>
  <si>
    <t>合计</t>
  </si>
  <si>
    <t>财政衔接资金</t>
  </si>
  <si>
    <t>地方政府债券资金</t>
  </si>
  <si>
    <t>其他资金</t>
  </si>
  <si>
    <t>小计</t>
  </si>
  <si>
    <t>巩固拓展脱贫攻坚成果和乡村振兴</t>
  </si>
  <si>
    <t>以工
代赈</t>
  </si>
  <si>
    <t>少数民族发展</t>
  </si>
  <si>
    <t>欠发达国有农场</t>
  </si>
  <si>
    <t>欠发达国有林场</t>
  </si>
  <si>
    <t>欠发达国有牧场</t>
  </si>
  <si>
    <t>SCX2025-408</t>
  </si>
  <si>
    <t>莎车县2025年产业帮扶精准到户项目（小麦单产提升）</t>
  </si>
  <si>
    <t>产业发展</t>
  </si>
  <si>
    <t>种植业基地</t>
  </si>
  <si>
    <t>新建</t>
  </si>
  <si>
    <t>各乡镇</t>
  </si>
  <si>
    <t>计划总投资：3785.28万元
建设内容：对各乡镇脱贫户、监测户单产提升1.5%以上的25.23万亩小麦进行补助，每亩补助150元。计划补助资金3785.28万元</t>
  </si>
  <si>
    <t>农业农村局</t>
  </si>
  <si>
    <t>SCX2025-409</t>
  </si>
  <si>
    <t>莎车县2025年产业帮扶精准到户项目（设施种植）</t>
  </si>
  <si>
    <t>计划总投资：467.95万元
建设内容：对各乡镇种植拱棚、温室大棚1座以上的脱贫户、监测户进行补助，其中拱棚11569座，每座拱棚补助300元，温室大棚1511座，每座温室大棚补助800元，计划补助467.95万元。</t>
  </si>
  <si>
    <t>农业技术推广中心</t>
  </si>
  <si>
    <t>SCX2025-002</t>
  </si>
  <si>
    <t>莎车县2025年产业帮扶精准到户项目（庭院经济）</t>
  </si>
  <si>
    <t>计划总投资：1031.33万元
建设内容：对各乡镇3.4万户脱贫户、监测户在自家房前屋后、前庭后院等区域发展家庭特色种植，种植面积在0.2亩以上并产生一定效益的10313.28亩庭院经济，按照每亩1000元的标准给予补助。计划补助1031.328万元。</t>
  </si>
  <si>
    <t>SCX2025-003</t>
  </si>
  <si>
    <t>莎车县2025年产业帮扶精准到户项目（万寿菊补助）</t>
  </si>
  <si>
    <t>计划总投资：993.64万元
建设内容：对各乡镇13262户脱贫户、监测户种植的33121.31亩万寿菊进行补助，每亩补助300元。其中：阿热勒乡2595亩、阿尔斯兰巴格乡1239.5亩、阿拉买提镇150亩、白什坎特镇2926.2亩、阿瓦提镇1625.9亩、喀拉苏乡2284亩、喀群乡954.3亩、阔什艾日克乡338亩、米夏镇561.9亩、巴格阿瓦提乡990亩、恰热克镇2984.9亩、英吾斯塘乡1503.83亩、依盖尔其镇190.5亩、伊什库力乡593.3亩、叶尔羌街道办28.2亩、塔尕尔其镇2444.37亩、亚喀艾日克乡1056.5亩、乌达力克镇3051.9亩、孜热甫夏提乡1304.3亩、阿扎提巴格镇1398.77亩、艾力西湖镇1414.11亩、达木斯乡70亩、墩巴格乡1782.3亩、荒地镇433.1亩、恰尔巴格乡1070亩、托木吾斯塘镇132.5亩。</t>
  </si>
  <si>
    <t>SCX2025-004</t>
  </si>
  <si>
    <t>莎车县2025年产业帮扶精准到户项目（辣椒补助）</t>
  </si>
  <si>
    <t>计划总投资：770.77万元
建设内容：对各乡镇2897户脱贫户、监测户种植17517.476亩辣椒进行补助，每亩补助440元。其中：阿热勒乡1288亩、阿尔斯兰巴格乡3亩、阿拉买提镇1920亩、阿瓦提镇827亩、喀拉苏乡1155.8亩、巴格阿瓦提乡55亩、恰热克镇1215.1亩、依盖尔其镇1873.2亩、塔尕尔其镇272亩、亚喀艾日克乡2104.5亩、乌达力克镇992.2亩、孜热甫夏提乡1190亩、阿扎提巴格镇58亩、艾力西湖镇197.976亩、荒地镇645.6亩、拍克其乡2026亩、恰尔巴格乡209亩，佰什坎特1485.1亩（新增）。</t>
  </si>
  <si>
    <t>SCX2025-005</t>
  </si>
  <si>
    <t>莎车县2025年产业帮扶精准到户项目（豇豆补助）</t>
  </si>
  <si>
    <t>计划总投资：114.02万元
建设内容：对各乡镇1728户脱贫户、监测户种植的4385.18亩豇豆进行补助，每亩补助260元。其中：阿尔斯兰巴格乡11.8亩、阿瓦提镇55亩、古勒巴格镇207.9亩、米夏镇149.8亩、恰热克镇221.3亩、塔尕尔其镇547.28亩、乌达力克镇1778.35亩、孜热甫夏提乡189.4亩、拍克其乡213.2亩、恰尔巴格乡902.15亩，拜什坎特109亩（新增）。</t>
  </si>
  <si>
    <t>SCX2025-007</t>
  </si>
  <si>
    <t>莎车县2025年产业帮扶精准到户项目（种植业关键技术运用）</t>
  </si>
  <si>
    <t>计划总投资：153.53万元
建设内容：对各乡镇8204户脱贫户、监测户51179.6亩种植业滴灌灌溉进行补助，每亩补助30元。其中：阿热勒乡3055.8亩、阿尔斯兰巴格乡536亩、阿拉买提镇3745.1亩、阿瓦提镇4022.6亩、白什坎特镇2600.7亩、喀拉苏乡387.3亩、阔什艾日克乡71亩、米夏镇735.2亩、英阿瓦提管委会2002.7亩、巴格阿瓦提乡1829亩、恰热克镇3440.8亩、英吾斯塘乡60亩、依盖尔其镇923亩、伊什库力乡1245.5亩、塔尕尔其镇2030.21亩、亚喀艾日克乡2538.45亩、乌达力克镇2571亩、孜热甫夏提乡253亩、阿扎提巴格镇2167.6亩、艾力西湖镇2895.74亩、墩巴格乡483.3亩、荒地镇2169.52亩、拍克其乡7046.8亩、恰尔巴格乡4369.3亩。</t>
  </si>
  <si>
    <t>SCX2025-009</t>
  </si>
  <si>
    <t>莎车县2025年产业帮扶精准到户项目（引进良种母畜-牛）</t>
  </si>
  <si>
    <t>养殖业基地</t>
  </si>
  <si>
    <t>全县32个乡镇（街道、管委会）</t>
  </si>
  <si>
    <t>计划总投资：1056.80万元
建设内容：引进符合当地主导品种的良种能繁母牛（饲养3个月以上），引进良种能繁母牛补助金额不超过当地市场价格的40%，上封顶每头牛不超过4000元，共4586户。其中古勒巴格镇5户5人、依什库力乡343户1151人、拍克其乡168户95人、塔尕尔其镇115户104人、阔什艾日克乡29户96人、艾力西湖镇383户153人、永安管委会50户、荒地镇64户55人、依盖尔其镇58户40人、白什坎特镇69户、巴格阿瓦提乡67户、喀拉苏乡42户319人、阿拉买提镇98户479人、阿瓦提镇97户1018人、阿扎提巴格镇65户、阿热勒乡191户122人、恰尔巴格乡62户252人、叶尔羌街道办1户1人、托木吾斯塘镇101户42人、英吾斯塘乡10户10人、阿斯兰巴格乡238户、乌达力克镇122户320人、恰热克镇20户20人、英阿瓦提管委会72户230人、亚克艾热克乡14户14人、孜热普夏提乡4户、喀群乡50户、霍什拉普乡42户32人、达木斯乡32户28人。</t>
  </si>
  <si>
    <t>农业农村（畜牧兽医）局</t>
  </si>
  <si>
    <t>SCX2025-010</t>
  </si>
  <si>
    <t>莎车县2025年产业帮扶精准到户项目（引进良种母畜-羊）</t>
  </si>
  <si>
    <t>计划总投资：564.8万元
建设内容：全县各乡镇（街道、管委会）引进8-12月龄萨福克羊、杜泊羊、湖羊、多浪羊等符合当地主导品种的良种能繁母羊，饲养三个月以上、每只羊体重30公斤以上，每只羊补助不超过购买价格的40%，每只补助最高不超过400元，共引进14120只。</t>
  </si>
  <si>
    <t>SCX2025-410</t>
  </si>
  <si>
    <t>莎车县2025年产业帮扶精准到户项目（引进良种母畜-骆驼）</t>
  </si>
  <si>
    <t>全县33个乡镇（街道、管委会）</t>
  </si>
  <si>
    <t>计划总投资：30万元
建设内容：引进良种能繁骆驼（饲养3个月以上），引进良种能繁骆驼补助金额不超过当地市场价格的40%，上封顶每头牛不超过4000元，共计引进75峰，计划补助资金30万元。</t>
  </si>
  <si>
    <t>SCX2025-011</t>
  </si>
  <si>
    <t>莎车县2025年产业帮扶精准到户项目（自繁良种母畜-牛）</t>
  </si>
  <si>
    <t>计划总投资：3206.7万元
建设内容：全县各乡镇（街道、管委会）对当年自繁的西门塔尔牛、荷斯坦牛、安格斯牛等母牛犊，饲养3个月以上，每头牛犊补助3000元。共自繁10689头。</t>
  </si>
  <si>
    <t>SCX2025-012</t>
  </si>
  <si>
    <t>莎车县2025年产业帮扶精准到户项目（自繁良种母畜-羊）</t>
  </si>
  <si>
    <t>计划总投资：1757.73万元
建设内容：全县各乡镇（街道、管委会）对当年自繁的萨福克羊、杜泊羊、湖羊、多浪羊等母羊羔，饲养3个月以上，每只母羊羔补助300元。共自繁58591只。</t>
  </si>
  <si>
    <t>莎车县2025年产业帮扶精准到户项目（自繁良种母畜-骆驼）</t>
  </si>
  <si>
    <t>计划总投资：1.2万元
建设内容：全县各乡镇（街道、管委会）对当年自繁的骆驼，饲养3个月以上，每头骆驼补助3000元，共计自繁4头，计划补助1.2万元。</t>
  </si>
  <si>
    <t>SCX2025-013</t>
  </si>
  <si>
    <t>莎车县2025年产业帮扶精准到户项目（品种改良-牛）</t>
  </si>
  <si>
    <t>计划总投资：11.27万元
建设内容：全县各乡镇（街道、管委会）对母牛用性控冻精配种并成功定胎的，每头母牛补助150元。共改良751头。</t>
  </si>
  <si>
    <t>SCX2025-014</t>
  </si>
  <si>
    <t>莎车县2025年产业帮扶精准到户项目（品种改良-羊）</t>
  </si>
  <si>
    <t>计划总投资：7.97万元
建设内容：全县各乡镇（街道、管委会）对母羊采用人工授精配种并成功定胎的，每只母羊补助30元。共改良2567只</t>
  </si>
  <si>
    <t>SCX2025-417</t>
  </si>
  <si>
    <t>莎车县2025年产业帮扶精准到户项目（禽类养殖）</t>
  </si>
  <si>
    <t>计划总投资：118.53万元
建设内容：对脱贫户、监测户发展家禽养殖，单户购买鸡鸭鹅50只以上，肉鸽100羽以上，按照养殖成本的30%给予补助，其中鸡鸭鹅每只补助10元，肉鸽每羽补助3元。共计鸡鸭鹅75275只，鸽子144186羽，计划补助资金118.53万元。</t>
  </si>
  <si>
    <t>SCX2025-015</t>
  </si>
  <si>
    <t>莎车县2025年产业帮扶精准到户项目（牛羊多发病防治社会化服务）</t>
  </si>
  <si>
    <t>计划总投资：29.14万元
建设内容：全县各乡镇（街道、管委会）对接受常规病种免疫、药浴驱虫、环境消杀等有偿畜牧兽医社会化服务的，按照每户帮扶对象社会化服务项目市场价格的50%进行补助，全年每户不超过200元。共服务1457户</t>
  </si>
  <si>
    <t>SCX2025-016</t>
  </si>
  <si>
    <t>莎车县2025年产业帮扶精准到户项目（优质饲草料补助）</t>
  </si>
  <si>
    <t>计划总投资：186.58万元
建设内容：全县各乡镇（街道、管委会）利用永久性青贮池加工调制青贮饲草料，或使用裹包全株青贮玉米10吨以上，按照青贮玉米45元/吨的标准，共制作41462.5吨</t>
  </si>
  <si>
    <t>SCX2025-017</t>
  </si>
  <si>
    <t>莎车县2025年产业帮扶精准到户项目（青贮窖建设）</t>
  </si>
  <si>
    <t>计划总投资：20.2万元
建设内容：全县各乡镇（街道、管委会）对新建砖混结构、容积达到20立方米（含）以上的青贮窖，按照不超过1000元的标准给予一次性补助，共新建202座。</t>
  </si>
  <si>
    <t>SCX2025-018</t>
  </si>
  <si>
    <t>莎车县2025年产业帮扶精准到户项目（青贮窖改造）</t>
  </si>
  <si>
    <t>改建</t>
  </si>
  <si>
    <t>计划总投资：5.9万元
建设内容：全县各乡镇（街道、管委会）对改造砖混结构、容积达到20立方米（含）以上的青贮窖，按照不超过500元的标准给予一次性补助，共改造118座。</t>
  </si>
  <si>
    <t>SCX2025-019</t>
  </si>
  <si>
    <t>莎车县2025年产业帮扶精准到户项目（养殖圈舍设施改造）</t>
  </si>
  <si>
    <t>计划总投资：101.4万元
建设内容：全县各乡镇（街道、管委会）对原有养殖圈舍的围栏、食槽、饮水、棚顶、围墙等设施改造加固，符合规范养殖要求的，按照不超过1000元的标准给予一次性补助，共改造1014座。</t>
  </si>
  <si>
    <t>SCX2025-020</t>
  </si>
  <si>
    <t>莎车县2025年特色林果产业帮扶精准到户项目</t>
  </si>
  <si>
    <t>林草基地建设</t>
  </si>
  <si>
    <t>莎车县各乡镇（街道、管委会）</t>
  </si>
  <si>
    <t>计划总资金：1326.28万元
建设内容：
1、品种优化：采取高接换头、补齐缺株等措施进行品种统一和更新改良，成活率在90%以上的，其中巴旦木按照每亩240元的标准给予一次性补助。补助总面积为7165.3亩，计划总投资171.97万元。樱桃按照每亩240元的标准给予一次性补助，共计467亩，计划补助11.21万元。核桃按照每亩240元的标准给予一次性补助，共计4248.01亩，计划补助101.95万元。
2、整形修剪：通过林果技术服务合作社等专业技术团队开展果树修剪，其中：巴旦木按照每亩75元的标准给予一次性补助，补助面积为31624.49亩，计划总投资237.18万元。樱桃按照每亩110元的标准给予一次性补助，共计655.7亩，计划补助资金7.21万元，核桃按照每亩95元的标准给予一次性补助，共计6174.8亩，计划补助58.66万元。榅桲按照每亩110元的标准给予一次性补助，共计1323.2亩，计划补助14.56万元。新梅按照每亩110元的标准给予一次性补助，共计4963亩，计划补助54.59万元。
3、病虫害防治：通过林果技术服务合作社等专业技术团队开展果树病虫害防治，其中：巴旦木按照每亩125元的标准给予一次性补助，补助面积为31074.33亩，计划总投资388.43万元。樱桃按照每亩120元的标准给予一次性补助，共计927亩，计划补助资金11.12万元。核桃按照每亩80元的标准给予一次性补助，共计6516亩，计划补助52.13万元。榅桲按照每亩120元的标准给予一次性补助，共计1319亩，计划补助15.83万元。新梅按照每亩120元的标准给予一次性补助，共计4081.6亩，计划补助48.98万元。
4、疏密改造：通过林果技术服务合作社等专业技术团队将严重影响通风透光条件和果品质量的核桃园，开展果树疏密改造和整形修剪，按照每亩300元的标准给予一次性补助，共计5082.16亩，计划补助152.46万元。</t>
  </si>
  <si>
    <t>林业和草原局</t>
  </si>
  <si>
    <t>SCX2025-245</t>
  </si>
  <si>
    <t>莎车县小额贷款贴息项目</t>
  </si>
  <si>
    <t>金融保险配套</t>
  </si>
  <si>
    <t>小额贷款贴息</t>
  </si>
  <si>
    <t>计划总投资：650万元
建设内容：小额信贷的5000户、贷款金额为11000万元，预计贴息资金650万元。</t>
  </si>
  <si>
    <t>SCX2025-397</t>
  </si>
  <si>
    <t>莎车县“雨露计划”职业教育补助</t>
  </si>
  <si>
    <t>教育</t>
  </si>
  <si>
    <t>享受“雨露计划＋”职业教育补助</t>
  </si>
  <si>
    <t>计划总投资：4400万元
建设内容：2025年计划资助全县各乡镇（街道、管委会）、县内3所中职学校莎车籍在校全日制中等职业教育包括县内外普通中专、职业高中、技工院校，高等职业教育包括全日制普通大专、高职学校、技师学院等院校就读的建档立卡脱贫户、监测户（脱贫不稳定户、突发严重困难户、边缘易致贫户）学生14800名，每生资助3000元，计划共计补助4400万元。</t>
  </si>
  <si>
    <t>教育局</t>
  </si>
  <si>
    <t>SCX2025-247</t>
  </si>
  <si>
    <t>莎车县2025年外出务工一次性交通补助</t>
  </si>
  <si>
    <t>务工补助</t>
  </si>
  <si>
    <t>交通费补助</t>
  </si>
  <si>
    <t>莎车县城北街道办事处、莎车镇、城东街道办事处、英阿瓦提管理委员会、亚喀艾日克乡、喀拉苏乡、伊什库力乡、阿热勒乡、英吾斯塘乡、乌达力克镇、叶尔羌街道办事处、阔什艾日克乡、阿尔斯兰巴格乡、巴格阿瓦提乡、托木吾斯塘镇、恰热克镇、阿扎特巴格镇、达木斯乡、古勒巴格镇、喀群乡、恰尔巴格乡、永安管理委员会、荒地镇、孜热甫夏提塔吉克族乡、塔尕尔其镇、阿瓦提镇、阿拉买提镇、米夏镇、艾力西湖镇、白什坎特镇、依盖尔其镇、墩巴格乡、拍克其乡、霍什拉甫乡等34个乡镇、街道、管委会</t>
  </si>
  <si>
    <t>计划总投资：1400万元   
建设内容：对外出务工连续3个月以上的脱贫劳动力（含监测对象）进行稳岗就业补助，其中城北街道办事处5人、莎车镇10人、城东街道办事处9人、英阿瓦提管理委员会235人、亚喀艾日克乡443人、喀拉苏乡465人、伊什库力乡943人、阿热勒乡450人、英吾斯塘乡214人、乌达力克镇398人、叶尔羌街道办事处316人、阔什艾日克乡885人、阿尔斯兰巴格乡808人、巴格阿瓦提乡699人、托木吾斯塘镇172人、恰热克镇500人、阿扎特巴格镇815人、达木斯乡300人、古勒巴格镇332人、喀群乡570人、恰尔巴格乡735人、永安管理委员会1156人、荒地镇840人、孜热甫夏提塔吉克族乡1181人、塔尕尔其镇1251人、阿瓦提镇877人、阿拉买提镇300人、米夏镇421人、艾力西湖镇1400人、白什坎特镇1221人、依盖尔其镇1586人、墩巴格乡688人、拍克其乡307人、霍什拉甫乡300人等34个乡镇、街道、管委会共计20296人。</t>
  </si>
  <si>
    <t>SCX2025-249</t>
  </si>
  <si>
    <t>莎车县2025年产业帮扶精准到户项目（自主创业补助）</t>
  </si>
  <si>
    <t>创业</t>
  </si>
  <si>
    <t>创业奖补</t>
  </si>
  <si>
    <t>莎车县各乡镇</t>
  </si>
  <si>
    <t>计划总投资：332.3万元
建设内容：自主创业补助全县合计1850户，其中米夏镇133户24.4万元，阿拉买提镇30户3万元，喀拉苏乡116户23.2万元，莎车镇1人0.1万元，阔什艾日克乡20户3.4万元，英阿瓦提管委会35户7万元，拍克其10户1.5万元，塔尕尔其镇202户39.4万元，伊什库力乡49户9.8万元，阿瓦提镇93户18.6万元，古勒巴格镇68户10.9万元，喀群乡150户30万元，恰尔巴格乡96户18.8万元，托木吾斯塘镇32户6.4万元，孜热普夏提乡16户3.2万元，叶尔羌街道办59户8.2万元，永安管委会30户3万元，乌达力克镇107户20万元，依盖尔其镇226户36.6万元，艾力西湖镇50户7.5万元，恰热克99户17.9万元，荒地镇18户3万元，巴格阿瓦提乡150户25万元，亚喀艾日克乡60户11.4万元。</t>
  </si>
  <si>
    <t>人力资源和社会保障局</t>
  </si>
  <si>
    <t>SCX2025-250</t>
  </si>
  <si>
    <t>莎车县2025年农村道路管护人员补助</t>
  </si>
  <si>
    <t>公益性岗位</t>
  </si>
  <si>
    <t>阿热勒乡、依盖尔其镇、喀拉苏乡、巴格阿瓦提乡、阿扎特巴格镇、恰尔巴格乡、阿拉买提镇、阿瓦提镇、白什坎特镇、孜热甫夏提乡、亚喀艾日克乡、喀群乡、霍什拉甫乡、达木斯乡、墩巴格乡、荒地镇、阔什艾日克乡、托木吾斯塘镇、英吾斯塘乡、英阿瓦提管委会、艾力西湖镇、塔尕尔其镇、古勒巴格镇、阿尔斯兰巴格乡、拍克其乡、伊什库力乡、恰热克镇、乌达力克镇、莎车镇、永安管委会、米夏镇</t>
  </si>
  <si>
    <t>计划投资：2280万元
建设内容：
从全县脱贫户、监测户、低收入人群中招聘1900人护路员，按照每人每月1000元标准发放补助，对全县农村道路进行日常养护管理，清扫路面砂石、垃圾，处理林带杂草。</t>
  </si>
  <si>
    <t>交通运输局</t>
  </si>
  <si>
    <t>SCX2025-251</t>
  </si>
  <si>
    <t>莎车县2025年产业帮扶精准到户项目（公益性岗位）</t>
  </si>
  <si>
    <t>计划总投资：3465万元
建设内容：全县开发公益性岗位合计1800个，每人每月按1750元进行发放工资，共发放11个月，计划投资3465万元。</t>
  </si>
  <si>
    <t>SCX2025-105</t>
  </si>
  <si>
    <t>莎车县孜热甫夏提乡1村等3个村巴旦木示范园节水设施建设项目（少数民族发展资金）</t>
  </si>
  <si>
    <t>孜热甫夏提乡1村、5村、10村</t>
  </si>
  <si>
    <t>计划总投资：274万元
建设内容：为孜热甫夏提乡1400亩巴旦木示范园配套节水设施，新建沉砂池1座，配套变压器1台、变频启动柜1台。计划投资274万。其中：1村650亩、5村430亩、10村320亩。</t>
  </si>
  <si>
    <t>孜热甫夏提塔吉克族乡</t>
  </si>
  <si>
    <t>SCX2025-125</t>
  </si>
  <si>
    <t>莎车县特色林果授粉补助项目</t>
  </si>
  <si>
    <t>阿拉买提镇、阿热勒乡、阿瓦提镇、阿扎提巴格镇、阿尔斯兰巴格乡、艾力西湖镇、巴格阿瓦提乡 、白什坎特镇、墩巴格乡、荒地镇、喀拉苏乡、阔什艾日克乡、米夏镇、恰尔巴格乡、恰热克镇、塔尕尔其乡、托木吾斯塘镇、乌达力克镇、亚喀艾日克乡、伊什库力乡、依盖尔其镇、英吾斯塘乡、孜热甫夏提乡、拍克其乡、永安管委会、英阿瓦提管委会、叶尔羌街道办、一林场、二林场、良种场等</t>
  </si>
  <si>
    <t>计划总投资：799.8万元
建设内容：对全县40万亩巴旦木、樱桃、西梅等果树结果期果园进蜜蜂授粉补助，按照3亩/箱标准进行，40万亩共需13.33万箱箱蜂，按照60元/箱补助，共799.8万元。</t>
  </si>
  <si>
    <t>SCX2025-258</t>
  </si>
  <si>
    <t>莎车县2025年乌达力克镇农村公路提升改造项目</t>
  </si>
  <si>
    <t>农村基础设施（含产业配套基础设施）</t>
  </si>
  <si>
    <t>农村道路建设</t>
  </si>
  <si>
    <t>乌达力克镇12村、13村；</t>
  </si>
  <si>
    <t>计划总投资：780万元
建设内容：提升改建农村公路12公里及配套,平均65万/公里，计划投资780万元，宽度4.0-4.5m，路面采用沥青混凝土。其中：乌达力克镇12村改建农村公路7公里，道路宽度4m，沥青混凝土路面；13村新建农村公路5公里，道路宽度4m，沥青混凝土路面。</t>
  </si>
  <si>
    <t>SCX2025-264</t>
  </si>
  <si>
    <t>莎车县2025年荒地镇农村公路提升改造项目</t>
  </si>
  <si>
    <t>荒地镇1村、14村、15村、18村、27村</t>
  </si>
  <si>
    <t>计划总投资：909.6万元
建设内容：提升农村公路15.16公里及附属，平均60万/公里，计划投资909.6万元，宽度4m-5.0m，路面采用沥青混凝土。 
其中：1村提升改造农村公路2.6公里，道路宽度4m-5m，沥青混凝土路面；
14村提升改造农村公路2.4公里，道路宽度4m-5m，沥青混凝土路面；
15村提升改造农村公路2.5公里，道路宽度4m-5m，沥青混凝土路面；
18村提升改造农村公路2.5公里，道路宽度4m-5m，沥青混凝土路面；
27村提升改造农村公路3.15公里，道路宽度5-6m，沥青混凝土路面。</t>
  </si>
  <si>
    <t>SCX2025-267</t>
  </si>
  <si>
    <t>莎车县伊什库力乡农村公路提升改造项目</t>
  </si>
  <si>
    <t>伊什库力乡2村、6村、11村</t>
  </si>
  <si>
    <t>计划总投资：981.5万元
建设内容：提升改建农村公路15.1公里及配套，平均65万元/公里，计划投资981.5万元，宽度4-5m，路面采用沥青混凝土。其中伊什库力乡2村提升改造农村公路5公里，路面宽度4-5m，沥青混凝土路面；6村提升改造农村公路5公里，路面宽度4m，沥青混凝土路面；11村提升改造农村公路5.18公里，路面宽度4m，沥青混凝土路面。</t>
  </si>
  <si>
    <t>SCX2025-275</t>
  </si>
  <si>
    <t>莎车县英吾斯塘乡7村农村公路提升改造建设项目</t>
  </si>
  <si>
    <t>英吾斯塘乡7村</t>
  </si>
  <si>
    <t>计划总投资：126万元
建设内容：对英吾斯塘乡7村现有4.5公里道路进行道路拓宽、维修改造，铺设混凝土路面，并配套附属设施，总投资126万元。</t>
  </si>
  <si>
    <t>英吾斯塘乡</t>
  </si>
  <si>
    <t>SCX2025-274</t>
  </si>
  <si>
    <t>莎车县巴格阿瓦提乡3村等3个村农村道路提升改造项目</t>
  </si>
  <si>
    <t>巴格阿瓦提乡3村、6村、8村</t>
  </si>
  <si>
    <t>计划总投资：319.48万元
建设内容：巴格阿瓦提乡3村、6村、8村新建4.5米宽水泥道路6公里，配套相关附属设施。（每公里造价55万元），计划投资319.48万元。</t>
  </si>
  <si>
    <t>巴格阿瓦提乡</t>
  </si>
  <si>
    <t>SCX2025-286</t>
  </si>
  <si>
    <t>莎车县阿尔斯兰巴格乡13村等6个村产业路建设项目</t>
  </si>
  <si>
    <t>产业路、资源路、旅游路建设</t>
  </si>
  <si>
    <t>阿尔斯兰巴格乡12村、13村、14村、16村、17村、18村</t>
  </si>
  <si>
    <t>计划总投资:236.28万元
建设内容:为阿尔斯兰巴格乡道路建设10.74公里产业路，路面结构20cm级配砂砾石基层，道路设计宽度3-4米，每公里投资22万元。其中：12村新建0.413公里，13村新建0.801公里产业路，14村新建1.045公里产业路，16村新建4.529公里,17村新建1.612公里，18村新建2.34公里。</t>
  </si>
  <si>
    <t>阿尔斯兰巴格乡</t>
  </si>
  <si>
    <t>SCX2025-291</t>
  </si>
  <si>
    <t>莎车县乌达力克镇7村等4个村产业路建设项目</t>
  </si>
  <si>
    <t>乌达力克镇7村、10村、18村、23村</t>
  </si>
  <si>
    <t>计划总投资：395万元
建设内容：为乌达力克镇建设产业路（砂砾石路面）15.97公里，配套相关附属设施设备。其中:7村2.3公里、10村6.97公里、18村5.5公里、23村1.2公里。每公里25万元。</t>
  </si>
  <si>
    <t>乌达力克镇</t>
  </si>
  <si>
    <t>SCX2025-304</t>
  </si>
  <si>
    <t>莎车县乌达力克镇13村等2个村水冲式公共厕所建设项目</t>
  </si>
  <si>
    <t>人居环境整治</t>
  </si>
  <si>
    <t>农村卫生厕所改造（公共厕所）</t>
  </si>
  <si>
    <t>乌达力克镇13村、18村</t>
  </si>
  <si>
    <t>计划总投资：80万元
建设内容：为乌达力克镇新建水冲式厕所2座，并配套相关附属设施。平均每座40万元。其中：13村1座（50平方米）、18村1座（60平方米）。</t>
  </si>
  <si>
    <t>SCX2025-310</t>
  </si>
  <si>
    <t>莎车县阿瓦提镇11村等4个村污水治理建设项目</t>
  </si>
  <si>
    <t>农村污水治理</t>
  </si>
  <si>
    <t>阿瓦提镇11村、13村、14村、16村</t>
  </si>
  <si>
    <t>计划总投资：566.5万元
建设内容：阿瓦提镇新建DN300污水管网14.5公里：其中11村3.4公里、13村5.6公里、14村2.5公里、16村3公里，100m³化粪池8座，一体化污水处理设施4套，并配套检查井等相关附属设施。</t>
  </si>
  <si>
    <t>阿瓦提镇</t>
  </si>
  <si>
    <t>SCX2025-312</t>
  </si>
  <si>
    <t>莎车县阿尔斯兰巴格乡15村等4个村污水治理建设项目</t>
  </si>
  <si>
    <t>阿尔斯兰巴格乡15村、16村、17村、18村</t>
  </si>
  <si>
    <t>计划总投资：540.15万元
建设内容：阿尔斯兰巴格乡新建污水管网17.71公里、15村（新建2.99公里污水管网，100m³2座化粪池）16村（新建6.09公里污水管网，100m³5座化粪池）、17村（新建1.15公里污水管网，100m³1座化粪池）、18村（新建7.48公里污水管网，100m³4座化粪池），并配套相关附属设施。</t>
  </si>
  <si>
    <t>SCX2025-318</t>
  </si>
  <si>
    <t>莎车县喀拉苏乡1村等2个村污水治理建设项目</t>
  </si>
  <si>
    <t>喀拉苏乡1村、6村</t>
  </si>
  <si>
    <t>计划总投资：322.5万元
建设内容：新建污水管网12.9公里，100立方化粪池6个，并配套相关附属设施。其中：1村8.3公里，100立方化粪池4个，6村4.6公里，100立方化粪池2个。</t>
  </si>
  <si>
    <t>喀拉苏乡</t>
  </si>
  <si>
    <t>SCX2025-320</t>
  </si>
  <si>
    <t>莎车县喀群乡10村等2个村污水治理建设项目</t>
  </si>
  <si>
    <t>喀群乡10村、14村</t>
  </si>
  <si>
    <t>计划总投资：360万元
建设内容：为喀群乡10村新建污水管网约8公里，100m³化粪池3座，配套检查井等附属设施，总投资240万元；为喀群乡14村新建污水管网约4公里，100m³化粪池4座，配套检查井等附属设施，总投资120万元。</t>
  </si>
  <si>
    <t>喀群乡</t>
  </si>
  <si>
    <t>SCX2025-324</t>
  </si>
  <si>
    <t>莎车县拍克其乡4村等8个村污水治理建设项目</t>
  </si>
  <si>
    <t>拍克其乡4村、7村、8村、9村、10村、11村、12村、14村</t>
  </si>
  <si>
    <t>计划总投资：834万元
建设内容：拍克其乡新建污水管网共计27.8公里，配套100立方米化粪池17座，50立方米化粪池9座，并配套检查井等相关附属设施，每公里30万元，其中：4村污水管网3.2公里；7村0.3公里；8村10.5公里；9村0.3公里；10村2.7公里；11村2公里；12村4.8公里；14村4公里。</t>
  </si>
  <si>
    <t>拍克其乡</t>
  </si>
  <si>
    <t>SCX2025-330</t>
  </si>
  <si>
    <t>莎车县乌达力克镇7村等5个村污水治理建设项目</t>
  </si>
  <si>
    <t>乌达力克镇7村、10村、12村、13村、25村</t>
  </si>
  <si>
    <t>计划总投资：751万元
建设内容：为乌达力克镇建设下水管网25.05公里，配套化粪池、检查井等相关附属设施。其中：7村4.65公里、10村4.25公里、12村4.55公里、13村4.9公里、25村6.7公里。每公里30万元。</t>
  </si>
  <si>
    <t>SCX2025-340</t>
  </si>
  <si>
    <t>莎车县巴格阿瓦提乡4村污水治理建设项目</t>
  </si>
  <si>
    <t>巴格阿瓦提乡4村</t>
  </si>
  <si>
    <t>计划总投资：300万元
建设内容：巴格阿瓦提乡4村新建污水管网10公里，配套化粪池等附属设施，每公里30万元，计划总投资300万元。</t>
  </si>
  <si>
    <t>SCX2025-347</t>
  </si>
  <si>
    <t>莎车县伊什库力乡16村等4个村污水治理建设项目</t>
  </si>
  <si>
    <t>伊什库力乡16村18村、19村、20村</t>
  </si>
  <si>
    <t>计划总投资：627.6万元  
建设内容：伊什库力乡16村、18村、19村、20村新建污水管网20.92公里，100立方米化粪池10个，并配套检查井等相关附属设施，其中：16村220户新建集中污水处理管网6.6公里，100立方米化粪池3个，预计198万元。18村新建污水管网8.18公里，配套化粪池3个，预计245.4万元。19村新建污水管网0.36公里，配套化粪池1个，预计10.8万元。20村新建污水管网5.78公里，配套100立方米化粪池3个，预计173.4万元。</t>
  </si>
  <si>
    <t>伊什库力乡</t>
  </si>
  <si>
    <t>SCX2025-349</t>
  </si>
  <si>
    <t>莎车县墩巴格乡6村污水治理建设项目</t>
  </si>
  <si>
    <t>墩巴格6村</t>
  </si>
  <si>
    <t>计划总投资：116.66万元
建设内容：墩巴格乡6村新建污水管网3.07公里、100m³化粪池3座，50m³化粪池1座，检查井等附属配套污水处理设施。</t>
  </si>
  <si>
    <t>墩巴格乡</t>
  </si>
  <si>
    <t>SCX2025-350</t>
  </si>
  <si>
    <t>莎车县孜热甫夏提乡10村污水治理建设项目</t>
  </si>
  <si>
    <t>孜热甫夏提乡10村</t>
  </si>
  <si>
    <t>计划总投资：93万元
建设内容：计划为孜热甫夏提乡幸福（10）村新建污水管网3.1公里，配套化粪池2座及检查井。投资93万元。</t>
  </si>
  <si>
    <t>SCX2025-352</t>
  </si>
  <si>
    <t>莎车县恰热克镇15村等3个村污水治理建设项目</t>
  </si>
  <si>
    <t>恰热克镇15村、17村、18村</t>
  </si>
  <si>
    <t>计划总投资：669万元
建设内容：为恰热克镇3个村新建污水管网22.3公里，化粪池9座，并配套检查井等附属设施，每公里30万元，其中：15村5公里、3个化粪池，17村7.3公里、2个化粪池，18村10公里、4个化粪池。</t>
  </si>
  <si>
    <t>恰热克镇</t>
  </si>
  <si>
    <t>SCX2025-353</t>
  </si>
  <si>
    <t>莎车县阿拉买提镇6村等4个村污水治理建设项目</t>
  </si>
  <si>
    <t>阿拉买提镇6村、7村、11村、12村</t>
  </si>
  <si>
    <t>计划总投资：509万元
建设内容：阿拉买提镇新建污水管网16.97公里，化粪池13座（其中：6村管网2.58公里，50立方米化粪池3座；7村管网4.89公里，100立方米化粪池2座，50立方米2座；11村管网6.34公里，100立方米化粪池3座；12村管网3.16公里，100立方米化粪池3座），配套附属设施等。</t>
  </si>
  <si>
    <t>阿拉买提镇</t>
  </si>
  <si>
    <t>SCX2025-326</t>
  </si>
  <si>
    <t>莎车县依盖尔其镇9村等3个村污水治理建设项目</t>
  </si>
  <si>
    <t>依盖尔其镇9村、13村、14村</t>
  </si>
  <si>
    <t>计划总投资：763.83万元                           
建设内容：依盖尔其镇9村、13村、14村，总共新建污水管网25.461公里，计划化粪池10座，配套检查井等附属设施。其中：9村新建污水管网7.723公里，100立方米的化粪池3座；13村新建污水管网2.893公里,100立方米的化粪池1座、14村14村新建污水管网14.845公里，配套50立方米化粪池1座，100立方米的化粪池5座。每公里30万元，项目计划资金763.83万元。</t>
  </si>
  <si>
    <t>依盖尔其镇</t>
  </si>
  <si>
    <t>SCX2025-315</t>
  </si>
  <si>
    <t>莎车县白什坎特镇19村等3个村污水治理建设项目</t>
  </si>
  <si>
    <t>白什坎特镇19村、20村、21村</t>
  </si>
  <si>
    <t>计划总投资：562.2万元
建设内容：白什坎特镇19村、20村、21村新建污水管网20.18公里，100m³化粪池6座，配套相关附属设施等，每公里投资27.8万元，计划总投资555万元，其中：19村新建管网5公里，100立方化粪池2个；20村新建管网4.71公里，100立方米化粪池1座、21村新建管网10.47公里，100立方化粪池3座。</t>
  </si>
  <si>
    <t>白什坎特镇</t>
  </si>
  <si>
    <t>SCX2025-357</t>
  </si>
  <si>
    <t>莎车县荒地镇布瓦库木(3)村生活污水处理设施2025年中央财政以工代赈项目</t>
  </si>
  <si>
    <t>荒地镇3村</t>
  </si>
  <si>
    <t>计划总投资：343万元
建设内容：新建生活污水管网8.2公里（DN300双壁波纹管），及配套附属设施、设备。（管网每公里造价30万元，污水处理设施97万元）。</t>
  </si>
  <si>
    <t>荒地镇</t>
  </si>
  <si>
    <t>SCX2025-358</t>
  </si>
  <si>
    <t>莎车县荒地镇布瓦库木(3)村等2个村生活污水处理设施2025年中央财政以工代赈项目</t>
  </si>
  <si>
    <t>荒地镇1村、3村</t>
  </si>
  <si>
    <t>计划总投资：289万元
建设内容：新建生活污水管网8.5公里（DN300双壁波纹管）及配套附属设施。（管网每公里造价30万元，附属设施34万元）。</t>
  </si>
  <si>
    <t>SCX2025-359</t>
  </si>
  <si>
    <t>莎车县荒地镇托万墩吾斯塘（19）村生活污水处理设施2025年中央财政以工代赈项目</t>
  </si>
  <si>
    <t>荒地镇19村</t>
  </si>
  <si>
    <t>计划总投资：357万元
建设内容：新建生活污水管网10.5公里（DN300双壁波纹管），现浇混凝土化粪池5座及配套附属设施。（管网每公里造价30万元,化粪池每立方0.09万元）。</t>
  </si>
  <si>
    <t>SCX2025-360</t>
  </si>
  <si>
    <t>莎车县荒地镇尤库日塔尕其（1）村生活污水处理设施2025年中央财政以工代赈项目</t>
  </si>
  <si>
    <t>荒地镇1村</t>
  </si>
  <si>
    <t>计划总投资：337万元
建设内容：新建生活污水管网8公里（DN300双壁波纹管），及配套附属设施、设备。（每公里造价30万元，污水处理设施、设备97万元）。</t>
  </si>
  <si>
    <t>SCX2025-361</t>
  </si>
  <si>
    <t>莎车县艾力西湖镇托格拉克兰干（2）村等2个村生活污水处理设施2025年中央财政以工代赈项目</t>
  </si>
  <si>
    <t>艾力西湖镇2村、3村</t>
  </si>
  <si>
    <t>计划总投资：388万元
建设内容：新建生活污水管网11.4公里（DN300双壁波纹管），现浇混凝土化粪池3座及配套附属设施。（管网每公里造价30万元,化粪池每立方0.09万元）。</t>
  </si>
  <si>
    <t>艾力西湖镇</t>
  </si>
  <si>
    <t>SCX2025-362</t>
  </si>
  <si>
    <t>莎车县艾力西湖镇喀拉巴格（6）村生活污水处理设施2025年中央财政以工代赈项目</t>
  </si>
  <si>
    <t>艾力西湖镇6村</t>
  </si>
  <si>
    <t>计划总投资：391万元
建设内容：新建生活污水管网11.5公里（DN300双壁波纹管），现浇混凝土化粪池3座及配套附属设施。（管网每公里造价30万元,化粪池每立方0.09万元）。</t>
  </si>
  <si>
    <t>SCX2025-363</t>
  </si>
  <si>
    <t>莎车县艾力西湖镇墩艾日克（7）村生活污水处理设施2025年中央财政以工代赈项目</t>
  </si>
  <si>
    <t>艾力西湖镇7村</t>
  </si>
  <si>
    <t>计划总投资：394万元
建设内容：新建生活污水管网11.6公里（DN300双壁波纹管），现浇混凝土化粪池5座及配套附属设施。（管网每公里造价30万元,化粪池每立方0.09万元）。</t>
  </si>
  <si>
    <t>SCX2025-366</t>
  </si>
  <si>
    <t>莎车县艾力西湖镇亚喀塔木（15）村生活污水处理设施2025年中央财政以工代赈项目</t>
  </si>
  <si>
    <t>艾力西湖镇15村</t>
  </si>
  <si>
    <t>计划总投资：388万元
建设内容：新建生活污水管网11.4公里（DN300双壁波纹管），现浇混凝土化粪池5座及配套附属设施。（管网每公里造价30万元,化粪池每立方造价0.09万元）。</t>
  </si>
  <si>
    <t>SCX2025-378</t>
  </si>
  <si>
    <t>莎车县墩巴格乡人居环境整治农村垃圾治理项目</t>
  </si>
  <si>
    <t>农村垃圾治理</t>
  </si>
  <si>
    <t>墩巴格乡1村、2村、3村、12村</t>
  </si>
  <si>
    <t>计划总投资：217万元
建设内容：墩巴格乡新建1座库容为3万立方米的垃圾填埋场，购买垃圾船20个，其中：1村8个、2村3个、3村9个，垃圾填埋场205万元，垃圾船每个0.6万元，计划总投资217万元。</t>
  </si>
  <si>
    <t>SCX2025-403</t>
  </si>
  <si>
    <t>莎车县永安管委会人居环境整治农村生活垃圾治理项目</t>
  </si>
  <si>
    <t>新建、采购</t>
  </si>
  <si>
    <t>永安管委会1村、2村、3村、4村、5村、6村、7村、8村</t>
  </si>
  <si>
    <t>计划总投资：124万元
建设内容：
永安管委会采购垃圾船40个，每个0.6万元，建设200平方垃圾中转中心1座，并配套相关附属设施，计划总投资124万元。</t>
  </si>
  <si>
    <t>永安管委会</t>
  </si>
  <si>
    <t>SCX2025-416</t>
  </si>
  <si>
    <t>莎车县棉花主导品种推广项目</t>
  </si>
  <si>
    <t>种植基地建设</t>
  </si>
  <si>
    <t>各乡镇（街道、管委会）</t>
  </si>
  <si>
    <t>计划总资金：800万元
建设内容：
对村集体股份经济合作社推广自治区、地区确定的2024、2025年棉花主导品种，对推广主导品种2种以下，推广面积40%以上的村集体股份经济合作社每亩奖补20元，奖补资金由村集体股份经济合作社支配，70%用于补贴生产成本，30%作为发展壮大村集体经济资金。</t>
  </si>
  <si>
    <t>SCX2025-032</t>
  </si>
  <si>
    <t>莎车县恰热克镇1村土地平整项目</t>
  </si>
  <si>
    <t>恰热克镇1村</t>
  </si>
  <si>
    <t>计划总投资：156.8万元
建设内容：为恰热克镇1村进行平整土地980亩，每亩1600元。</t>
  </si>
  <si>
    <t>SCX2025-034</t>
  </si>
  <si>
    <t>莎车县阿扎特巴格镇5村等3个村土地平整项目</t>
  </si>
  <si>
    <t>阿扎特巴格镇5村、6村、7村</t>
  </si>
  <si>
    <t>计划总投资：231.17万元
建设内容：阿扎特巴格镇土地平整1809亩，亩均1300元，计划投资231.17万元，其中：5村250亩，6村1343亩，7村216亩。</t>
  </si>
  <si>
    <t>阿扎特巴格镇</t>
  </si>
  <si>
    <t>SCX2025-042</t>
  </si>
  <si>
    <t>莎车县恰尔巴格乡1村等7个村土地平整建设项目</t>
  </si>
  <si>
    <t>恰尔巴格乡1村、3村、4村、5村、10村、12村、15村</t>
  </si>
  <si>
    <t>计划总投资：594.02万元
建设内容：在恰尔巴格乡1村等7个村平整土地4051.87亩，每亩投资1466元，计划投资594.02万元。其中：1村232.54亩；3村571.98亩；4村446.31亩；5村940.05亩；10村186.32亩；12村641.2亩；15村1033.47亩。</t>
  </si>
  <si>
    <t>恰尔巴格乡</t>
  </si>
  <si>
    <t>SCX2025-045</t>
  </si>
  <si>
    <t>莎车县依盖尔其镇5村等3个村土地平整建设项目</t>
  </si>
  <si>
    <t>土地平整</t>
  </si>
  <si>
    <t>依盖尔其镇5、7、12村</t>
  </si>
  <si>
    <t>计划总投资：633万元
建设内容：为依盖尔其镇平整土地5281.32亩，每亩1200元，计划投资633万元；其中：5村土地平整2225.54亩；7村2323.22亩；12村732.56亩。</t>
  </si>
  <si>
    <t>SCX2025-046</t>
  </si>
  <si>
    <t>莎车县塔尕尔其镇14村等9个村土地平整项目</t>
  </si>
  <si>
    <t>塔尕尔其镇14村、15村、16村，18村、23村、24村、25村、26村、28村</t>
  </si>
  <si>
    <t>计划总投资：949.61万元
建设内容：塔尕尔其镇平整土地6330.73亩，亩均1500元，计划投资949.6095万元，其中：14村180.25亩、15村533.13亩、16村327.47亩，18村781.49亩、23村904.08亩、24村1703.9亩、25村833.79亩、26村800亩、28村266.62亩。</t>
  </si>
  <si>
    <t>塔尕尔其镇</t>
  </si>
  <si>
    <t>莎车县塔尕尔其镇1村等3个村土地平整项目</t>
  </si>
  <si>
    <t>塔尕尔其镇1村、6村、7村</t>
  </si>
  <si>
    <t>计划总投资：711万元
建设内容：塔尕尔其镇平整土地4742.95亩，亩均1500元，计划投资711万元，其中：1村2378.8亩、6村1298亩、7村1066.15亩。</t>
  </si>
  <si>
    <t>SCX2025-047</t>
  </si>
  <si>
    <t>莎车县乌达力克镇3村等3个村土地平整建设项目</t>
  </si>
  <si>
    <t>乌达力克镇3村、18村、28村</t>
  </si>
  <si>
    <t>计划总投资：381万元
建设内容：为乌达力克镇2724亩碎片化土地进行平整，并配套相关附属设施设备。其中：3村485亩、18村1561亩、28村678亩。每亩1400元。</t>
  </si>
  <si>
    <t>SCX2025-051</t>
  </si>
  <si>
    <t>莎车县阔什艾日克乡6村等2个村土地平整建设项目</t>
  </si>
  <si>
    <t>阔什艾日克乡6村、11村</t>
  </si>
  <si>
    <t>计划总投资：363.61万元
建设内容：总计土地平整2797亩，每亩投资1300元。其中阔什艾日克6村1040亩，11村1757亩（1300亩为优质棉种植基地）。</t>
  </si>
  <si>
    <t>阔什艾日克乡</t>
  </si>
  <si>
    <t>SCX2025-054</t>
  </si>
  <si>
    <t>莎车县喀拉苏乡11村等2个村土地平整建设项目</t>
  </si>
  <si>
    <t>喀拉苏乡11村、12村</t>
  </si>
  <si>
    <t>计划总投资：273万元
建设内容：喀拉苏乡土地平整2100亩，亩均1300元，其中：11村1390亩、12村710亩。</t>
  </si>
  <si>
    <t>SCX2025-055</t>
  </si>
  <si>
    <t>莎车县阿尔斯兰巴格乡1村等8个村土地平整项目</t>
  </si>
  <si>
    <t>阿尔斯兰巴格乡1村、2村、7村、14村、15村、16村、17村、20村</t>
  </si>
  <si>
    <t>计划总投资：357万元
建设内容：阿尔斯兰巴格乡实施土地平整2975亩，亩均1200元，其中：1村400亩，2村514亩，7村411亩，14村166亩、15村、16村、17村合计496亩，20村988亩。</t>
  </si>
  <si>
    <t>SCX2025-057</t>
  </si>
  <si>
    <t>莎车县米夏镇9村等5个村土地平整项目</t>
  </si>
  <si>
    <t>米夏镇9村、10村、12村、15村、16村</t>
  </si>
  <si>
    <t>计划总投资：442.05万元
建设内容：米夏镇实施土地平整3400.37亩，亩均1300元，其中：9村586.83亩，10村1764.38亩，12村753.88亩，15村212.95亩，16村82.33亩。</t>
  </si>
  <si>
    <t>米夏镇</t>
  </si>
  <si>
    <t>SCX2025-058</t>
  </si>
  <si>
    <t>莎车县米夏镇1村等6个村土地平整项目</t>
  </si>
  <si>
    <t>米夏镇1村、8村、10村、11村、14村、21村</t>
  </si>
  <si>
    <t>计划总投资：970万元
建设内容：米夏镇实施土地平整7461.8亩，亩均1300元，其中：1村789.3亩，8村1206.57亩，10村792.59亩，11村920.86亩，14村1702.82亩，21村2049.66亩。</t>
  </si>
  <si>
    <t>SCX2025-059</t>
  </si>
  <si>
    <t>莎车县阿拉买提镇4村等3个村土地平整建设项目</t>
  </si>
  <si>
    <t>阿拉买提镇4村、13村、14村</t>
  </si>
  <si>
    <t>计划总投资：289.4万元
建设内容：阿拉买提镇实施土地平整共计1447亩，其中：4村248亩；13村772亩；14村427亩。</t>
  </si>
  <si>
    <t>SCX2025-060</t>
  </si>
  <si>
    <t>莎车县巴格阿瓦提乡5村等3个村土地平整建设项目</t>
  </si>
  <si>
    <t>巴格阿瓦提乡5村、6村、10村</t>
  </si>
  <si>
    <t>计划总投资：417万元
建设内容：巴格阿瓦提乡5村、6村、10村平整土地3475亩，每亩1200元，计划总投资417万元，其中：5村1717亩、6村1005亩、10村753亩。</t>
  </si>
  <si>
    <t>SCX2025-035</t>
  </si>
  <si>
    <t>莎车县阿扎特巴格镇8村等3个村土地平整项目</t>
  </si>
  <si>
    <t>阿扎特巴格镇8村、10村、12村</t>
  </si>
  <si>
    <t>计划总投资：331.11万元
建设内容：阿扎特巴格镇土地平整2547亩，亩均1300元，计划投资331.11万元，其中：8村463亩，10村1767亩，12村317亩。</t>
  </si>
  <si>
    <t>SCX2025-064</t>
  </si>
  <si>
    <t>莎车县亚喀艾日克乡1村等2个村土地平整及配套设施建设项目</t>
  </si>
  <si>
    <t>亚喀艾日克乡1村、2村</t>
  </si>
  <si>
    <t>计划总投资：864万元
建设内容：亚喀艾日克乡1村、2村平整土地2400亩，每亩1500元；配套渠道防渗渠5.6公里（含渠系建筑物），渠道流量为0.2-0.5m³/s，每公里投资90万元，计划总投资864万元。其中：1村800亩、防渗渠1.2公里；2村1600亩、防渗渠4.4公里。</t>
  </si>
  <si>
    <t>亚喀艾日克乡</t>
  </si>
  <si>
    <t>SCX2025-066</t>
  </si>
  <si>
    <t>莎车县亚喀艾日克乡6村等3个村土地平整及配套设施建设项目</t>
  </si>
  <si>
    <t>亚喀艾日克乡6村、7村、8村</t>
  </si>
  <si>
    <t>计划总投资：831万元
建设内容：计划在亚喀艾日克乡3个村平整土地1640亩，每亩1500元；配套渠道防渗渠6.5公里（含渠系建筑物），渠道流量为0.2-0.5m³/s，每公里投资90万元，计划总投资831万元。其中：6村750亩、防渗渠4.517公里；7村610亩；8村280亩、防渗渠1.983公里。</t>
  </si>
  <si>
    <t>SCX2025-068</t>
  </si>
  <si>
    <t>莎车县英阿瓦提管委会2村等3个村土地平整及配套设施建设项目</t>
  </si>
  <si>
    <t>英阿瓦提管委会2村、3村、4村</t>
  </si>
  <si>
    <t>计划总投资：832万元
建设内容：英阿瓦提管委会计划实施土地平整建设项目5195.2亩，其中2村2500.02亩，3村1957.91亩，4村737.27亩实施碎片化土地整理，同时配套渠系道路以及建筑物每亩投资1600元。</t>
  </si>
  <si>
    <t>英阿瓦提管委会</t>
  </si>
  <si>
    <t>SCX2025-069</t>
  </si>
  <si>
    <t>莎车县亚喀艾日克乡4村土地平整及配套设施建设项目</t>
  </si>
  <si>
    <t>亚喀艾日克乡4村</t>
  </si>
  <si>
    <t>计划总投资：913万元
建设内容：亚喀艾日克乡4村平整土地、换填土962.27亩，亩均投资3100元；配套渠道防渗渠6.83公里（含渠系建筑物），渠道流量为0.3m³/s，每公里投资90万元，计划总投资913万元。</t>
  </si>
  <si>
    <t>SCX2025-070</t>
  </si>
  <si>
    <t>莎车县亚喀艾日克乡10村土地平整及配套设施建设项目</t>
  </si>
  <si>
    <t>亚喀艾日克乡10村</t>
  </si>
  <si>
    <t>计划总投资：557.61万元
建设内容：亚喀艾日克乡10村平整土地1150亩，配套渠系等，亩均投资1500元；配套防渗渠4.279公里（含渠系建筑物），渠道流量为0.3m³/s，每公里投资90万元，计划总投资557.61万元。</t>
  </si>
  <si>
    <t>SCX2025-071</t>
  </si>
  <si>
    <t>莎车县亚喀艾日克乡11村土地平整及配套设施建设项目</t>
  </si>
  <si>
    <t>亚喀艾日克乡11村</t>
  </si>
  <si>
    <t>计划总投资：602.67万元
建设内容：亚喀艾日克乡11村进行种植基地建设，平整土地350亩，亩均投资1500元；配套渠道防渗渠6.113公里（含渠系建筑物），渠道流量为0.3m³/s，每公里投资90万元，计划总投资602.67万元。</t>
  </si>
  <si>
    <t>SCX2025-072</t>
  </si>
  <si>
    <t>莎车县亚喀艾日克乡9村土地平整及配套设施建设项目</t>
  </si>
  <si>
    <t>亚喀艾日克乡9村</t>
  </si>
  <si>
    <t>计划总投资：881.7万元
建设内容：亚喀艾日克乡9村进行种植基地建设，平整土地760亩，亩均投资1500元；配套渠道防渗渠8.53公里（含渠系建筑物），渠道流量为0.3-0.6m³/s，每公里投资90万元，计划总投资881.7万元。</t>
  </si>
  <si>
    <t>SCX2025-073</t>
  </si>
  <si>
    <t>莎车县白什坎特镇2村等7个村土地平整及配套设施建设项目</t>
  </si>
  <si>
    <t>白什坎特镇2村、8村、11村、12村、13村、15村、17村</t>
  </si>
  <si>
    <t>计划总投资：974.98万元
建设内容：
白什坎特镇2村、8村、11村、12村、13村、15村、17村土地平整7467亩，配套田间道路2.965公里，过路涵洞7个等相关附属设施，其中：2村515亩，田间道路0.38公里；8村181亩，田间道路0.468公里，过路涵管3个；11村1569亩，田间道路0.695公里；12村1785亩，13村1184亩，，田间道路1.422公里，过路涵管4个；15村1313亩、17村920亩，每亩投资1300元，计划总投资974.98万元。</t>
  </si>
  <si>
    <t>SCX2025-074</t>
  </si>
  <si>
    <t>莎车县白什坎特镇18村等6个村土地平整及配套设施建设项目</t>
  </si>
  <si>
    <t>白什坎特镇18村、19村、21村、23村、26村、27村</t>
  </si>
  <si>
    <t>计划总投资：935.14万元
建设内容：
白什坎特镇18村、19村、21村、23村、26村、27村土地平整7814亩，配套田间道路4.573公里、过路涵洞28个等相关附属设施，其中18村1359亩，19村1744亩，田间道路0.588公里，过路涵管13个；21村1610亩，田间道路2.049公里，过路涵管1个；23村1153亩，田间道路1.936公里，过路涵管7个；26村1128亩，过路涵管8个；27村821亩。每亩投资1200元，计划总投资935.14万元。</t>
  </si>
  <si>
    <t>SCX2025-075</t>
  </si>
  <si>
    <t>莎车县伊什库力乡21村土地平整及配套设施项目</t>
  </si>
  <si>
    <t>伊什库力乡21村</t>
  </si>
  <si>
    <t>计划总投资：455万元
建设内容：对21村现有的1300亩农田进行土地平整，并配套高效节水设施设备，预计每亩3500元，共计455万元。</t>
  </si>
  <si>
    <t>SCX2025-076</t>
  </si>
  <si>
    <t>莎车县孜热甫夏提乡4村等3个村土地平整及配套设施建设项目</t>
  </si>
  <si>
    <t>孜热甫夏提乡4村、5村、10村</t>
  </si>
  <si>
    <t>计划总投资：1598.4万元
建设内容：为孜热甫夏提乡4村440亩、5村1200亩、10村600亩土地进行平整、土壤改良、换填土并进行高效节水设施建设，安装滴灌、配套电力设施，亩均7100元；新建沉砂池3座，分别配套变压器1台，变频启动柜1台。计划投资1598.4万元。</t>
  </si>
  <si>
    <t>SCX2025-077</t>
  </si>
  <si>
    <t>莎车县孜热甫夏提乡2村等4个村土地平整及配套设施建设项目</t>
  </si>
  <si>
    <t>孜热甫夏提乡2村、8村、9村、11村</t>
  </si>
  <si>
    <t>计划总投资：1238.5万元
建设内容：1.为孜热甫夏提乡2村200亩、11村300亩土地平整，土壤改良（亩均5500元）；并对2村500亩（含土地平整200亩）、11村500亩（含土地平整300亩）土地进行高效节水设施建设（亩均1600元），安装滴灌，新建沉砂池2座，分别配套变压器1台、变频启动柜1台。计划投资535万。
2.为孜热甫夏提乡8村850亩土地进行平整、土壤改良、换填土并进行高效节水设施建设，安装滴灌、配套电力设施，亩均7100元；新建沉砂池1座，配套变压器1台，变频启动柜1台。计划投资603.5万。
3.为孜热甫夏提乡9村修建沉砂池2座，投资100万元。</t>
  </si>
  <si>
    <t>SCX2025-078</t>
  </si>
  <si>
    <t>莎车县古勒巴格镇11村等3个村土地平整及配套设施建设项目</t>
  </si>
  <si>
    <t>古勒巴格镇11村、12村、13村</t>
  </si>
  <si>
    <t>计划总投资：181.1万元
建设内容：古勒巴格镇计划对724.4亩农田进行土地平整并安装节水灌溉等设施设备。其中：11村2组117.9亩、3组137.25亩；12村1组152.3亩；13村1组153.18亩、2组163.77亩，每亩2500元，计划总投资181.1万元。</t>
  </si>
  <si>
    <t>古勒巴格镇</t>
  </si>
  <si>
    <t>SCX2025-134</t>
  </si>
  <si>
    <t>莎车县孜热甫夏提乡11村农田种植业基地灌溉渠系建设项目（少数民族发展资金）</t>
  </si>
  <si>
    <t>配套设施</t>
  </si>
  <si>
    <t>小型农田水利设施建设</t>
  </si>
  <si>
    <t>孜热甫夏提乡11村</t>
  </si>
  <si>
    <t>计划总投资：369万元
建设内容：孜热甫夏提乡11村修建防渗渠3.2公里，配套渠系建筑物，流量0.1-0.6m³/s，平均115万元/公里，计划投资369万元。</t>
  </si>
  <si>
    <t>SCX2025-135</t>
  </si>
  <si>
    <t>莎车县孜热甫夏提乡5村等4个村农田种植业基地灌溉渠系建设项目（少数民族发展资金）</t>
  </si>
  <si>
    <t>孜热甫夏提乡5村、7村、8村、9村</t>
  </si>
  <si>
    <t>计划总投资：850万元
建设内容：为孜热甫夏提乡乡5村、7村、8村、9村修建防渗渠8.5公里，配套渠系建筑物，流量0.1-0.6m³/s，其中5村防渗渠1.7公里、7村防渗渠1.2公里、8村2.2公里、9村防渗渠3.4公里，平均100万元/公里，计划投资850万元。</t>
  </si>
  <si>
    <t>SCX2025-200</t>
  </si>
  <si>
    <t>莎车县孜热甫夏提乡12村、13村农田种植业基地灌溉渠系建设项目（少数民族发展资金）</t>
  </si>
  <si>
    <t>孜热甫夏提乡12村、13村</t>
  </si>
  <si>
    <t>计划总投资：860.8万元
建设内容：孜热甫夏提乡12村、13村修建防渗渠8.608公里，配套渠系建筑物，流量0.1-0.6m³/s，平均100万元/公里，计划投资860.8万元，其中：12村防渗渠7.208公里、13村防渗渠1.4公里。</t>
  </si>
  <si>
    <t>SCX2025-151</t>
  </si>
  <si>
    <t>莎车县阿瓦提镇14村等2个村农田种植业基地灌溉渠系建设项目</t>
  </si>
  <si>
    <t>莎车县阿瓦提镇14村、16村</t>
  </si>
  <si>
    <t>计划总投资：528万元
建设内容：阿瓦提镇14村、16村新建0.3-0.5m³/s防渗渠5.5公里，并配套渠系建筑物，每公里投资96万元，计划总投资528万元，其中：14村3公里、16村2.5公里。</t>
  </si>
  <si>
    <t>SCX2025-152</t>
  </si>
  <si>
    <t>莎车县阿瓦提镇17村农田种植业基地灌溉渠系建设项目</t>
  </si>
  <si>
    <t>莎车县阿瓦提镇17村</t>
  </si>
  <si>
    <t>计划总投资：480万元
建设内容：阿瓦提镇17村新建0.3-0.5m³/s防渗渠5公里，并配套渠系建筑物，每公里投资96万元，计划总投资480万元，其中：17村5公里。</t>
  </si>
  <si>
    <t>SCX2025-155</t>
  </si>
  <si>
    <t>莎车县亚喀艾日克乡7村农田种植业基地灌溉渠系建设项目</t>
  </si>
  <si>
    <t>亚喀艾日克乡7村</t>
  </si>
  <si>
    <t>计划总投资：292.98万元
建设内容：亚喀艾日克乡7村新建0.2-0.5m³/s防渗渠3.084公里，并配套闸口21座、桥涵15座等渠系建筑物，每公里投资95万元，其中：7村3.084公里，计划总投资292.98万元。</t>
  </si>
  <si>
    <t>SCX2025-156</t>
  </si>
  <si>
    <t>莎车县米夏镇8村等3个村农田种植业基地灌溉渠系建设项目</t>
  </si>
  <si>
    <t>米夏镇8村、9村、11村</t>
  </si>
  <si>
    <t>计划总投资：825.5万元
建设内容：米夏镇8村、9村、11村新建0.4-1m³/s防渗渠6.35公里，配套相关附属设施，平均每公里130万元，计划总投资825.5万元，其中：8村1m³/s防渗渠3.42公里，9村0.4m³/s防渗渠1.7公里，11村0.4m³/s防渗渠1.23公里。</t>
  </si>
  <si>
    <t>SCX2025-157</t>
  </si>
  <si>
    <t>莎车县米夏镇12村等2个村农田种植业基地灌溉渠系建设项目</t>
  </si>
  <si>
    <t>米夏镇12村、15村</t>
  </si>
  <si>
    <t>计划总投资：766.7万元
建设内容：米夏镇12村、15村新建0.4-0.5m³/s防渗渠6.97公里，配套相关附属设施，平均每公里110万元，计划总投资766.7万元，其中：12村0.4m³/s防渗渠3公里，15村0.5m³/s防渗渠3.97公里。</t>
  </si>
  <si>
    <t>SCX2025-158</t>
  </si>
  <si>
    <t>莎车县米夏镇16村农田种植业基地灌溉渠系建设项目</t>
  </si>
  <si>
    <t>米夏镇16村</t>
  </si>
  <si>
    <t>计划总投资：411.3万元
建设内容：米夏镇16村新建0.5m³/s防渗渠3.73公里，配套相关附属设施，平均每公里110万元。</t>
  </si>
  <si>
    <t>莎车县米夏镇2村等2个村农田种植业基地灌溉渠系建设项目</t>
  </si>
  <si>
    <t>米夏镇2村、20村</t>
  </si>
  <si>
    <t>计划总投资：439.9万元
建设内容：新建矩形渠5.87公里，其中0.8×0.8米宽0.59公里、1×1宽5.28公里，并配套相关附属设施。</t>
  </si>
  <si>
    <t>SCX2025-159</t>
  </si>
  <si>
    <t>莎车县古勒巴格镇11村等2个村农田种植业基地灌溉渠系建设项目</t>
  </si>
  <si>
    <t>古勒巴格镇11村、13村</t>
  </si>
  <si>
    <t>计划总投资：537.58万元
建设内容：古勒巴格镇11村、13村新建0.2-0.6m³/s防渗渠3.26公里，并配套渠系建筑物40座，包含节制分水闸11座，分水闸17座，农桥12座等，每公里平均160万元，计划总投资537.58万元。</t>
  </si>
  <si>
    <t>SCX2025-164</t>
  </si>
  <si>
    <t>莎车县喀拉苏乡2村等4个村农田种植业基地灌溉渠系建设项目</t>
  </si>
  <si>
    <t>喀拉苏乡2村、3村、5村、9村</t>
  </si>
  <si>
    <t>计划总投资：945万元
建设内容：喀拉苏乡2村、3村、5村、9村新建0.2m³/s-0.5m³/s流量防渗渠10.44公里，其中：2村3.6公里，3村0.44公里，5村5.19公里，9村1.21公里，并配套相关渠系建筑物。</t>
  </si>
  <si>
    <t>SCX2025-167</t>
  </si>
  <si>
    <t>莎车县塔尕尔其镇18村等7个村农田种植业基地灌溉渠系建设项目</t>
  </si>
  <si>
    <t>塔尕尔其镇18村、22村、25村、26村、27村、28村、29村</t>
  </si>
  <si>
    <t>计划总投资：850.1万元
建设内容：塔尕尔其镇新建防渗渠8.501公里，每公里100万元。其中：流量为0.2m³/s的防渗渠18村0.51公里，建筑物5座；22村0.45公里，建筑物4座；25村0.53公里，建筑物3座；26村0.41公里，建筑物8座；27村0.465公里，建筑物4座；28村0.42公里，建筑物4座；29村1.106，建筑物9座；流量为0.4m³/s的防渗渠29村4.61公里。</t>
  </si>
  <si>
    <t>SCX2025-168</t>
  </si>
  <si>
    <t>莎车县塔尕尔其镇9村等6个村农田种植业基地灌溉渠系建设项目</t>
  </si>
  <si>
    <t>塔尕尔其镇9村、10村、16村、17村、26村、28村</t>
  </si>
  <si>
    <t>计划总投资：873万元；
建设内容：塔尕尔其镇新建防渗渠8.73公里每，公里100万元。其中：流量为0.4m³/s的防渗渠9村0.9公里，建筑物12座；10村0.42公里，建筑物6座；16村0.73公里，建筑物8座；17村1.97公里，建筑物16座；26村3.23公里，建筑物36座；28村1.48公里，建筑物14座；</t>
  </si>
  <si>
    <t>SCX2025-169</t>
  </si>
  <si>
    <t>莎车县塔尕尔其镇10村等3个村农田种植业基地灌溉渠系建设项目</t>
  </si>
  <si>
    <t>塔尕尔其镇10村、21村、26村、</t>
  </si>
  <si>
    <t>计划总投资：619.6万元
建设内容：塔尕尔其镇新建防渗渠6.196公里，每公里100万元。其中：流量为0.6m³/s的防渗渠10村0.54公里，建筑物5座；26村2.496公里，建筑物13座；流量为1m³/s的防渗渠21村3.16公里，建筑物28座。</t>
  </si>
  <si>
    <t>SCX2025-170</t>
  </si>
  <si>
    <t>莎车县乌达力克镇1村等2个村农田种植业基地灌溉渠系建设项目</t>
  </si>
  <si>
    <t>乌达力克镇1村、3村</t>
  </si>
  <si>
    <t>计划总投资：693万元
建设内容：为乌达力克镇建设0.2-0.6m³/s防渗渠6.3公里，配套相关渠系建筑物。其中：1村4.5公里；3村1.8公里。</t>
  </si>
  <si>
    <t>SCX2025-173</t>
  </si>
  <si>
    <t>莎车县乌达力克镇8村等2个村农田种植业基地灌溉渠系建设项目</t>
  </si>
  <si>
    <t>乌达力克镇8村、13村</t>
  </si>
  <si>
    <t>计划总投资：935万元
建设内容：为乌达力克镇建设0.3-0.6m³/s防渗渠8.5公里，配套相关渠系建筑物。其中8村6.5公里；13村2公里。</t>
  </si>
  <si>
    <t>SCX2025-176</t>
  </si>
  <si>
    <t>莎车县乌达力克镇12村农田种植业基地灌溉渠系建设项目</t>
  </si>
  <si>
    <t>乌达力克镇12村</t>
  </si>
  <si>
    <t>计划总投资：550万元
建设内容：为乌达力克镇12村建设0.3-0.6m³/s流量防渗渠5公里，配套相关渠系建筑物。</t>
  </si>
  <si>
    <t>SCX2025-177</t>
  </si>
  <si>
    <t>莎车县乌达力克镇18村农田种植业基地灌溉渠系建设项目</t>
  </si>
  <si>
    <t>乌达力克镇18村</t>
  </si>
  <si>
    <t>计划总投资：660万元
建设内容：为乌达力克镇18村建设0.3-0.6m³/s流量防渗渠6公里，配套相关渠系建筑物。</t>
  </si>
  <si>
    <t>SCX2025-179</t>
  </si>
  <si>
    <t>莎车县阔什艾日克乡3村等4个村农田种植业基地灌溉渠系建设项目</t>
  </si>
  <si>
    <t>阔什艾日克乡1村、3村、4村、14村；</t>
  </si>
  <si>
    <t>计划总投资：990万元
建设内容：阔什艾日克乡新建0.1-0.6m³/s防渗渠7.33公里，配套渠系建筑物127座（单向节制分水闸39座，双向节制分水闸15座，分水闸10座，桥涵53座，量水堰10座）计划投资990万元。</t>
  </si>
  <si>
    <t>SCX2025-180</t>
  </si>
  <si>
    <t>莎车县阔什艾日克乡9村等2个村农田种植业基地灌溉渠系建设项目</t>
  </si>
  <si>
    <t>阔什艾日克乡9村、11村</t>
  </si>
  <si>
    <t>计划总投资：935万元
建设内容：阔什艾日克乡新建0.1-0.98m³/s防渗渠8.46公里，配套渠系建筑物228座（单向节制分水闸47座，双向节制分水闸28座，分水闸34座，桥涵100座，量水堰18座，汇水口1座），计划投资935万元。</t>
  </si>
  <si>
    <t>SCX2025-181</t>
  </si>
  <si>
    <t>莎车县阔什艾日克乡5村等4个村农田种植业基地灌溉渠系建设项目</t>
  </si>
  <si>
    <t>阔什艾日克乡5村、8村、12村、13村</t>
  </si>
  <si>
    <t>计划总投资：997.5万元
建设内容：阔什艾日克乡新建0.1-0.6m³/s防渗渠9.57公里，配套渠系建筑物214座（单向节制分水闸60座，双向节制分水闸27座，分水闸31座，桥涵84座，量水堰11座，汇水口1座），计划投资997.5万元。</t>
  </si>
  <si>
    <t>SCX2025-194</t>
  </si>
  <si>
    <t>莎车县墩巴格乡5村等3个村农田种植业基地灌溉渠系建设项目</t>
  </si>
  <si>
    <t>墩巴格乡5村、7村、9村</t>
  </si>
  <si>
    <t>计划总投资：957万元
建设内容：为墩巴格乡5村、7村、9村新建0.3-0.5m³/s防渗渠8.7公里，配套闸口62个、桥涵41座，每公里110万元，计划总投资957万元，其中：5村新建0.3-0.4m³/s防渗渠4.7公里配套闸口43个、桥涵20个，7村新建0.4-0.5m³/s防渗渠2公里配套闸口15个、桥涵8个，9村新建0.4m³/s防渗渠2公里配套闸口4个、桥涵13个。</t>
  </si>
  <si>
    <t>SCX2025-199</t>
  </si>
  <si>
    <t>莎车县孜热甫夏提乡1村等2个村农田种植业基地灌溉渠系建设项目</t>
  </si>
  <si>
    <t>孜热甫夏提乡1村、4村</t>
  </si>
  <si>
    <t>计划总投资：750万元
建设内容：孜热甫夏提乡1村、4村修建防渗渠7.5公里，配套渠系建筑物，流量0.1-0.6m³/s，平均100万元/公里，计划投资750万元，其中：1村6.3公里、4村防渗渠1.2公里。</t>
  </si>
  <si>
    <t>SCX2025-203</t>
  </si>
  <si>
    <t>莎车县恰热克镇6村农田种植业基地灌溉渠系建设项目</t>
  </si>
  <si>
    <t>恰热克镇6村</t>
  </si>
  <si>
    <t>计划总投资：910万元
建设内容：新建防渗渠7公里，流量为0.3-0.8m³/s，并配套相关渠系建筑物。</t>
  </si>
  <si>
    <t>SCX2025-205</t>
  </si>
  <si>
    <t>莎车县恰热克镇1村等2个村农田种植业基地灌溉渠系建设项目</t>
  </si>
  <si>
    <t>恰热克镇1村、4村</t>
  </si>
  <si>
    <t>计划总投资：880万元
建设内容：新建防渗渠8.113公里，流量为0.19-0.99m³/s，并配套相关渠系建筑物。</t>
  </si>
  <si>
    <t>SCX2025-207</t>
  </si>
  <si>
    <t>莎车县恰热克镇15村农田种植业基地灌溉渠系建设项目</t>
  </si>
  <si>
    <t>恰热克镇15村</t>
  </si>
  <si>
    <t>计划总投资：600万元
建设内容：新建防渗渠5.009公里，流量为0.3-0.8m³/s，并配套相关渠系建筑物。</t>
  </si>
  <si>
    <t>SCX2025-208</t>
  </si>
  <si>
    <t>莎车县恰热克镇16村农田种植业基地灌溉渠系建设项目</t>
  </si>
  <si>
    <t>恰热克镇16村</t>
  </si>
  <si>
    <t>计划总投资：540万元
建设内容：新建防渗渠4.512公里，流量为0.1-0.35m³/s，并配套相关渠系建筑物。</t>
  </si>
  <si>
    <t>SCX2025-209</t>
  </si>
  <si>
    <t>莎车县英阿瓦提管委会1村等4个村农田种植业基地灌溉渠系建设项目</t>
  </si>
  <si>
    <t>英阿瓦提管委会1村、2村、5村、6村</t>
  </si>
  <si>
    <t>计划总投资：320万元
建设内容：英阿瓦提管委会新建0.1m³/s防渗渠3.156公里，每公里100万元，其中：1村1.026公里，2村1.016公里，5村0.616公里、6村0.498公里及配套建筑物。</t>
  </si>
  <si>
    <t>SCX2025-213</t>
  </si>
  <si>
    <t>莎车县阿尔斯兰巴格乡2村农田种植业基地灌溉渠系建设项目</t>
  </si>
  <si>
    <t>阿尔斯兰巴格乡2村</t>
  </si>
  <si>
    <t>计划总投资：451万元
建设内容：阿尔斯兰巴格乡2村新建0.2m³/s-0.3m³/s防渗渠4.1公里.配套建筑物84座，其中节制闸32座，分水闸19座，农桥32座，连接段1座。</t>
  </si>
  <si>
    <t>SCX2025-214</t>
  </si>
  <si>
    <t>莎车县阿尔斯兰巴格乡3村农田种植业基地灌溉渠系建设项目</t>
  </si>
  <si>
    <t>阿尔斯兰巴格乡3村</t>
  </si>
  <si>
    <t>计划总投资：836万元
建设内容：阿尔斯兰巴格乡3村新建0.3m³/s-0.5m³/s防渗渠7.767公里，配套建筑物128座，其中节制闸44座，分水闸47座，农桥31座，跌水6座。</t>
  </si>
  <si>
    <t>SCX2025-220</t>
  </si>
  <si>
    <t>莎车县阿尔斯兰巴格乡17村等3个村农田种植业基地灌溉渠系建设项目</t>
  </si>
  <si>
    <t>阿尔斯兰巴格乡17村、18村、20村</t>
  </si>
  <si>
    <t>计划总投资：983.4万元
建设内容：阿尔斯兰巴格乡17村、18村、20村新建0.15m³/s-0.3m³/s防渗渠9.933公里，其中17村新建0.15m³/s—0.2m³/s防渗渠1.604公里；18村新建0.15m³/s—0.2m³/s防渗渠5.992公里；20村新建0.2m³/s—0.3m³/s防渗渠2.337公里。配套建筑物175座，其中节制闸57座，分水闸59座，农桥49座，连接段1座，跌水8座，倒虹吸1座。</t>
  </si>
  <si>
    <t>SCX2025-221</t>
  </si>
  <si>
    <t>莎车县阿尔斯兰巴格乡13村等3个村农田种植业基地灌溉渠系建设项目</t>
  </si>
  <si>
    <t>阿尔斯兰巴格乡13村、14村、16村</t>
  </si>
  <si>
    <t>计划总投资：222.2万元
建设内容：阿尔斯兰巴格乡13村、14村、16村新建0.1m³/s-0.2m³/s防渗渠2.312公里，其中13村新建0.1m³/s—0.2m³/s防渗渠1.168公里，14村新建0.1m³/s防渗渠0.201公里，16村新建0.2m³/s防渗渠0.943公里，配套建筑物50座，其中节制闸19座，分水闸11座，农桥16座，跌水1座，连接段2座，渡槽1座。</t>
  </si>
  <si>
    <t>SCX2025-222</t>
  </si>
  <si>
    <t>莎车县艾力西湖镇1村等6个村农田种植业基地灌溉渠系建设项目</t>
  </si>
  <si>
    <t>艾力西湖镇1村、2村、3村、5村、7村、17村</t>
  </si>
  <si>
    <t>计划总投资：988万元
建设内容：艾力西湖镇1村、2村、5村、7村、9村、11村新建0.3m³/流量防渗渠9.88公里，并配套闸口65个、桥涵14座等相关附属设施，每公里计划投资100万元，其中：库木阔勒（1）村1.46公里，闸口10个，桥涵2座；托格拉克栏杆（2）村1.72公里，闸口15个，桥涵2座；其兰格日（9）村0.36公里，闸口3个；乌堂（5）村2.42公里，闸口15个，桥涵5座；墩艾日克（7）村3.48公里，闸口19个，桥涵5座；喀木尕克勒克（11）村0.44公里，闸口3个。</t>
  </si>
  <si>
    <t>SCX2025-223</t>
  </si>
  <si>
    <t>莎车县艾力西湖镇9村等4个村农田种植业基地灌溉渠系建设项目</t>
  </si>
  <si>
    <t>艾力西湖镇9村、10村、18村、22村</t>
  </si>
  <si>
    <t>计划总投资：978万元
建设内容：艾力西湖镇9村、10村、18村、22村新建0.3-0.4m³/s流量防渗渠9.78公里，并配套闸口58个、桥涵18座等相关附属设施，每公里计划投资100万元，其中：其兰格日（9）村4.8公里，闸口26个，桥涵7座；巴扎（10）村0.5公里，闸口4个；诺库特勒克吐格曼（18）村3.08公里，闸口16个，桥涵8座；前进（22）村1.4公里，闸口12个，桥涵3座。</t>
  </si>
  <si>
    <t>SCX2025-224</t>
  </si>
  <si>
    <t>莎车县艾力西湖镇15村等4个村农田种植业基地灌溉渠系建设项目</t>
  </si>
  <si>
    <t>艾力西湖镇15村、19村、23村、24村</t>
  </si>
  <si>
    <t>计划总投资：975万元
建设内容：艾力西湖镇15村、19村、23村、24村计划新建0.3-0.8m³/s流量防渗渠9.75公里，并配套闸口52个、桥涵14座等相关附属设施，每公里计划投资100万元，其中：亚喀塔木（15）村4.49公里，闸口24个，桥涵6座；库木鲁克（19）村3.54公里，闸口14个，桥涵6座；其格勒克布隆（23）村1.23公里，闸口8个，桥涵2座；苏盖特艾日克（24）村0.49公里，闸口6个。</t>
  </si>
  <si>
    <t>SCX2025-225</t>
  </si>
  <si>
    <t>莎车县霍什拉甫乡1村等4个村农田种植业基地灌溉渠系建设项目</t>
  </si>
  <si>
    <t>霍什拉甫乡1村、2村、5村、6村</t>
  </si>
  <si>
    <t>计划总投资：968万元
建设内容：霍什拉甫乡1村、2村、5村、6村新建流量0.3m³/s-0.5m³/s防渗渠8.8公里，并配套渠系建筑物，每公里110万元，计划总投资968万元。</t>
  </si>
  <si>
    <t>霍什拉甫乡</t>
  </si>
  <si>
    <t>SCX2025-228</t>
  </si>
  <si>
    <t>莎车县霍什拉甫乡4村农田种植业基地灌溉渠系建设项目</t>
  </si>
  <si>
    <t>霍什拉甫乡4村</t>
  </si>
  <si>
    <t>计划总投资：988万元
建设内容：霍什拉甫乡阿尔塔什（4）村新建0.2-0.5m³/s防渗渠9.88公里，配套渠系建筑物，平均100万元/公里，计划总投资988万元。</t>
  </si>
  <si>
    <t>SCX2025-236</t>
  </si>
  <si>
    <t>莎车县恰尔巴格乡8村产业配套渠道防渗建设项目</t>
  </si>
  <si>
    <t>小型农田水利</t>
  </si>
  <si>
    <t>恰尔巴格乡8村</t>
  </si>
  <si>
    <t>计划总投资：275万元
建设内容：在恰尔巴格乡8村新建渠道防渗2.5公里（0.1-0.2m³/s），配套农桥等渠系建筑物，计划投资275万元。</t>
  </si>
  <si>
    <t>SCX2025-244</t>
  </si>
  <si>
    <t>莎车县乌达力克镇7村农田种植业基地灌溉渠系建设项目</t>
  </si>
  <si>
    <t>乌达力克镇7村</t>
  </si>
  <si>
    <t>计划总投资：913万元
建设内容：为乌达力克镇7村建设0.3—0.6m³/s流量防渗渠8.3公里，配套相关渠系建筑物。</t>
  </si>
  <si>
    <t>SCX2025-085</t>
  </si>
  <si>
    <t>莎车县恰热克镇11村等2个村农田节水设施配套项目</t>
  </si>
  <si>
    <t>恰热克镇11村、18村</t>
  </si>
  <si>
    <t>计划总投资：472.5万元
建设内容：为恰热克镇3150亩（其中：11村1100亩、18村2050亩）农田铺设节水滴灌管网并配套3套泵房、沉砂池、变压器等附属设施设备。</t>
  </si>
  <si>
    <t>SCX2025-089</t>
  </si>
  <si>
    <t>莎车县巴格阿瓦提乡7村等3个村农田节水设施建设项目</t>
  </si>
  <si>
    <t>巴格阿瓦提乡7村、8村、10村</t>
  </si>
  <si>
    <t>计划总投资：600.9万元
建设内容：对巴格阿瓦提乡4006亩进行农田节水设施设施建设，并配套沉砂池、砖混结构系统首部泵房、高压线、变压器等附属设施，每亩1500元，计划总投资600.9万元，其中:7村553亩、8村2700亩、10村753亩.</t>
  </si>
  <si>
    <t>SCX2025-094</t>
  </si>
  <si>
    <t>莎车县乌达力克镇18村等2个村农田节水建设项目</t>
  </si>
  <si>
    <t>乌达力克镇18村、21村</t>
  </si>
  <si>
    <t>计划总投资：353万元
建设内容：为乌达力克镇2330亩铺设节水滴灌，配套沉砂池、泵房、变压器等附属设施设备3套。其中：18村1350亩、21村980亩。每亩1000元，沉砂池、泵房、变压器等附属设施设备每套60万元。</t>
  </si>
  <si>
    <t>SCX2025-021</t>
  </si>
  <si>
    <t>莎车县荒地镇13村庭院经济供水配套项目</t>
  </si>
  <si>
    <t>荒地镇13村</t>
  </si>
  <si>
    <t>计划总投资：245万元
建设内容：荒地镇13村共186户新建泵房、沉砂池、清水池、增压泵等庭院经济供水设施设备2套，新建供水管道9.6公里，配套毛细管软管、检查井等附属设施设备。</t>
  </si>
  <si>
    <t>SCX2025-023</t>
  </si>
  <si>
    <t>莎车县阿瓦提镇12村、15村庭院供水建设项目</t>
  </si>
  <si>
    <t>阿瓦提镇12村、15村</t>
  </si>
  <si>
    <t>计划总投资：597.5万元
建设内容：阿瓦提镇庭院供水775户23.9公里，其中：12村336户10公里、15村439户13.9公里，每公里投资25万元。</t>
  </si>
  <si>
    <t>SCX2025-027</t>
  </si>
  <si>
    <t>莎车县乌达力克镇27村拱棚节水建设项目</t>
  </si>
  <si>
    <t>乌达力克镇27村</t>
  </si>
  <si>
    <t>计划总投资：96万元
建设内容：为乌达力克镇27村300座大拱棚铺设节水滴灌，配套沉砂池、泵房、变压器等附属设施设备。每座管网1200元，沉砂池、泵房、变压器等附属设施设备每套60万元。</t>
  </si>
  <si>
    <t>SCX2025-127</t>
  </si>
  <si>
    <t>莎车县白什坎特镇英买里（4）村等14个村壮大村集体经济项目</t>
  </si>
  <si>
    <t>市场建设和农村电商物流</t>
  </si>
  <si>
    <t>白什坎特镇仓巴扎（9）村</t>
  </si>
  <si>
    <t>计划总投资：780万元
建设内容：在白什坎特镇仓巴扎（9）村辣椒深加工基地建设项目：新建辣椒加工厂房2座，每座2000平方米，并配套水电等附属设施。计划投资780万元。
资产归属：白什坎特镇英买里（4）村、尤库日巴格艾日克（6）村、托万托喀木艾日克（8）村、仓巴扎（9）村、库玛（13）村、铁热克阿恰勒（18）村、英阿瓦提（19）村、塔塔尔仓（20）村、塔斯克玛（22）村、明园（23）村、古勒巴格（24）村、团结（25）村、阿瓦提（26）村、前进（27）村。</t>
  </si>
  <si>
    <t>SCX2025-128</t>
  </si>
  <si>
    <t>莎车县塔尕尔其镇2村6个村壮大村集体经济项目</t>
  </si>
  <si>
    <t>塔尕尔其镇古勒巴格（14）村</t>
  </si>
  <si>
    <t>计划总投资:800万元
建设内容：塔尕尔其镇古勒巴格村新建4600平方米就业服务基地，配套相关附属设施。
资产归属：塔尕尔其镇斯也克（2）村、托完博依拉（6）村、阔什吾斯塘（17）村、且克且克兰干（24）村、塔孜拉25村、却勒兰干（30）村。</t>
  </si>
  <si>
    <t>SCX2025-129</t>
  </si>
  <si>
    <t>莎车县米夏镇阿克也尔库勒干（4）村等10个村壮大村集体经济项目</t>
  </si>
  <si>
    <t>米夏镇大利市场</t>
  </si>
  <si>
    <t>计划总投资：700万元
建设内容：在米夏镇大利市场院内建设2800平方就业服务基地，配套相关附属设施。
资产归属：米夏镇阿克也尔库勒干（4）村、幸福（5）村、克帕哈纳（9）村、喀拉扎克（11）村、吾斯塘博依（13）村、依什兰木其（14）村、吉格代艾日克（16）村、斯日格拉（22）村、阔滚其拉（23）村、阿日希（24）村。</t>
  </si>
  <si>
    <t>SCX2025-130</t>
  </si>
  <si>
    <t>莎车县巴格阿瓦提乡巴格霍依拉（2）村等4个村壮大村集体经项目</t>
  </si>
  <si>
    <t>巴格阿瓦提乡曙光（11）村</t>
  </si>
  <si>
    <t>计划总投资：280万元
建设内容：在巴格阿瓦提乡曙光（11）村新建1400平方米就业服务基地，并配套相关附属设施。
资产归属：巴格阿瓦提乡巴格霍依拉（2）村、拜什艾日克（4村）、喀拉墩（9）村、阿恰艾日克（10）村。</t>
  </si>
  <si>
    <t>SCX2025-407</t>
  </si>
  <si>
    <t>莎车县拍克其乡库木艾日克（10）村等3个村壮大村集体经济项目</t>
  </si>
  <si>
    <t>拍克其乡9村</t>
  </si>
  <si>
    <t>计划总投资：300万元
建设内容：为拍克其9村新建3000平方米就业服务基地1座，并配套相关附属设施。
资产归属：拍克其乡库木艾日克（10）村、色日克托格拉克（11）村、喀乃托格拉克（16）村。</t>
  </si>
  <si>
    <t>SCX2025-028</t>
  </si>
  <si>
    <t>莎车县拍克其乡新建温室大棚项目</t>
  </si>
  <si>
    <t>拍克其乡7村</t>
  </si>
  <si>
    <t>计划总投资：360万元
建设内容：拍克其乡7村新建100米温室大棚8座，配套卷帘机、棉被，棚膜以及供水、供电管网等附属工程，用于培育辣椒苗、万寿菊苗，并种植反季节水果蔬菜等，每座45万元，计划总投资360万元。</t>
  </si>
  <si>
    <t>SCX2025-096</t>
  </si>
  <si>
    <t>莎车县荒地镇甜瓜小镇项目</t>
  </si>
  <si>
    <t>计划总投资：1020万元
建设内容：
1、对现有的4座4000平米的厂房进行改造成，新建食品级无菌加工车间，地面改造4000平米，墙面改造3000平米，计划投资770万元；
2、厂区新建围墙500米，地面硬化200平米，计划投资30万元；
3、进行品种改良，对老汉瓜种子进行提纯扶壮，主要为：购买种子、药剂、技术服务等，计划投资200万元；
4、通过聘请第三方对荒地瓜进行甜瓜有机认证，计划投资20万元；</t>
  </si>
  <si>
    <t>SCX2025-099</t>
  </si>
  <si>
    <t>莎车县2025年伊什库力乡榅桲示范园建设项目</t>
  </si>
  <si>
    <t>伊什库力乡15村</t>
  </si>
  <si>
    <t>计划总投资：120万元
建设内容：
1.建成榅桲示范园1160亩。委托林果技术服务专业技术团队，对现有1160亩榅桲果园进行改造，改良，对果树进行嫁接改优，补植补造、修剪整形拉枝作业和病虫害防治工作，每亩投入1000元，计划投资116万元；
2.采购5台果园打药机，每台0.8万元，计划投资4万元。</t>
  </si>
  <si>
    <t>SCX2025-101</t>
  </si>
  <si>
    <t>莎车县阿拉买提镇冷藏保鲜库建设项目</t>
  </si>
  <si>
    <t>阿拉买提镇4村、11村</t>
  </si>
  <si>
    <t>计划总投资：780万元
建设内容：新建2座冷藏保鲜库，其中：4村500平方米，11村800平方米，共计1300平方米，并配套相关附属设施设备，共计资金780万元。</t>
  </si>
  <si>
    <t>SCX2025-386</t>
  </si>
  <si>
    <t>莎车县恰尔巴格乡古扎托格拉克（6）村自治区级示范村建设项目</t>
  </si>
  <si>
    <t>农村公共服务</t>
  </si>
  <si>
    <t>示范村创建</t>
  </si>
  <si>
    <t>恰尔巴格乡6村</t>
  </si>
  <si>
    <t>计划总投资：1599.05万元
建设内容：
1、土地平整2377亩；
2、新建拱棚节水滴灌设施642座，并配套附属设施；
3、新建庭院供水设施226户，沉砂池1座并被配套提升泵等附属设施；
4、新建产业路9.24公里，并配套附属设施；
5、购置污水一体化处理设施3套，并配套电力等附属设施；
6、新建200平方米垃圾转运站1座，并配套船式垃圾箱等附属设施；
7、农村道路提升改造10.9公里。</t>
  </si>
  <si>
    <t>SCX2025-387</t>
  </si>
  <si>
    <t>莎车县恰尔巴格乡古扎（7）村自治区级示范村建设项目</t>
  </si>
  <si>
    <t>恰尔巴格乡7村</t>
  </si>
  <si>
    <t>计划总投资：1755.75万元
建设内容：                                                                                                                                                                                                                                                                                               
1、土地平整2250亩；
2、新建蔬菜分拣中心2座，其中:800平方米1座；1500平方米1座，砖混结构并配套水、电等附属设施；
3、新建拱棚节水滴灌设施108座，配套水电等附属设施；
4、新建庭院供水设施240户，并配套提升泵等附属设施；
5、新建垃圾转运站2座，每座建筑面积100平方米，并配套垃圾船等相关附属设施；
6、新建300立方米污水池2座、购置污水处理设备2套，并配电力等附属设施；
7、农村道路提升改造6.3公里。</t>
  </si>
  <si>
    <t>SCX2025-388</t>
  </si>
  <si>
    <t>莎车县恰尔巴格乡英巴格（9）村自治区级示范村建设项目</t>
  </si>
  <si>
    <t>恰尔巴格乡9村</t>
  </si>
  <si>
    <t>计划总投资：802万元
建设内容：
1、土地平整832.10亩；
2、新建庭院供水设施117户，并配套沉砂池、水泵等附属设施设备；
3、新建产业路2公里、农村道路提升改造5.3公里，维修村组巷道3.5公里，配套桥涵等附属设施；
4、新建垃圾转运站1座，建筑面积200平方米，并配套船式垃圾箱等附属设施；
5、新建防渗渠2.5公里，并配套渠系建筑物。</t>
  </si>
  <si>
    <t>SCX2025-389</t>
  </si>
  <si>
    <t>莎车县恰尔巴格乡乌塔克其（11）村自治区级示范村建设项目</t>
  </si>
  <si>
    <t>恰尔巴格乡11村</t>
  </si>
  <si>
    <t>计划总投资：1574.75万元
建设内容：                                                                                                                                                                                                                                                                                               
1.土地平整905.88亩。
2.新建蔬菜分拣车间4座，总建筑面积4000平方米，配套水、电、围墙等附属设施。
3.新建垃圾转运站1座，建筑面积150平方米，配套船式垃圾箱等附属设备。
4.购置污水一体化处理设备1套，并配套电力等附属设施。
5.新建渡口1座，建筑面积700平米，配套移动式厕所等附属设施。
6.新建防渗渠1.2公里，配套渠系建筑物等。
7.新建产业路1公里、农村道路提升改造2.8公里，配套附属设施。</t>
  </si>
  <si>
    <t>SCX2025-390</t>
  </si>
  <si>
    <t>莎车县恰尔巴格乡米韦果乐（13）村自治区级示范村建设项目</t>
  </si>
  <si>
    <t>恰尔巴格乡13村</t>
  </si>
  <si>
    <t>计划总投资：1539万元
建设内容：
1.土地平整1682.30亩。
2.购置污水一体化处理设备3套，配套电力等附属设施。
3.新建拱棚节水滴灌设施313座，配套沉砂池1座等附属设施。
4.新建庭院供水设施115户，配套沉砂池1座等附属设施。
5.新建垃圾转运站1座，建筑面积200平方米，配套船式垃圾箱等附属设施。
6.新建养殖小区1000平方米，配套水、电、围墙等附属设施。
7.新建产业路6.1公里、农村道路提升改造3.3公里、并配套桥涵等附属设施。
8.新建防渗渠2.8公里，配套渠系建筑物等。</t>
  </si>
  <si>
    <t>SCX2025-391</t>
  </si>
  <si>
    <t>莎车县阿热勒乡布力买（1）村自治区级示范村建设项目</t>
  </si>
  <si>
    <t>阿热勒乡布力买（1）村</t>
  </si>
  <si>
    <t>计划总投资：930万元
建设内容：
1、修建流量0.3m³/s防渗渠2.68公里，配套渠系建筑物等。计划投资330万元；
2、新建污水管网4公里，配套100m³化粪池3座等附属设施。计划投资150万元；
3、对6.504公里道路进行提升改造，计划投资270万元；
4、对“金岛巴旦木农民专业合作社”进行维修改造，地面硬化600平方米，计划投资30万元；
5、建设垃圾中转站1座，面积200平方米，计划投资150万元。</t>
  </si>
  <si>
    <t>阿热勒乡</t>
  </si>
  <si>
    <t>SCX2025-392</t>
  </si>
  <si>
    <t>莎车县阿热勒乡恰吐克（2）村自治区级示范村建设项目</t>
  </si>
  <si>
    <t>阿热勒乡恰吐克（2）村</t>
  </si>
  <si>
    <t>计划总投资：2070万元
建设内容：
1、对18座温室大棚进行维修改造，计划投资150万元；
2、土地平整1120亩，计划投资200万元；
3、新建下水道管网10公里，配套100立方米化粪池2座等附属设施。计划投资300万元；
4、修建流量0.3m³/s防渗渠5.24公里，配套渠系建筑物等。计划投资540万元；
5、对13.82公里道路进行提升改造，计划投资880万元。</t>
  </si>
  <si>
    <t>SCX2025-393</t>
  </si>
  <si>
    <t>莎车县阿热勒乡巴依都维（12）村自治区级示范村建设项目</t>
  </si>
  <si>
    <t>阿热勒乡巴依都维（12）村</t>
  </si>
  <si>
    <t>计划总投资：1290万元
建设内容：
1、将原有化粪池连接至集中官网并进行改造，新建下水管网1.2公里配备增压泵1个，配套一体式处理设施设备。计划投资60万元；
2、修建流量0.3m³/s防渗渠7.49公里，并配套渠系建筑物等。计划投资880万元；
3、对3.85公里道路进行提升改造，计划投资245万元；
4、土地平整700亩，计划投资105万元。</t>
  </si>
  <si>
    <t>SCX2025-394</t>
  </si>
  <si>
    <t>莎车县阿热勒乡阿热恰吐克（13）村自治区级示范村建设项目</t>
  </si>
  <si>
    <t>阿热勒乡阿热恰吐克（13）村</t>
  </si>
  <si>
    <t>计划总投资：560万元
建设内容：
1、对5.6公里道路进行提升改造，计划投资150万元；
2、新建污水管网2.5公里，配套相关附属设施。计划投资80万元；
3、为232户进行庭院供水建设，配套相关附属设施。计划投资70万元；
4、修建流量0.3m³/s防渗渠2.39公里，配套渠系建筑物等。计划投资260万元。</t>
  </si>
  <si>
    <t>SCX2025-395</t>
  </si>
  <si>
    <t>莎车县阿热勒乡阿孜干巴格（14）村自治区级示范村建设项目</t>
  </si>
  <si>
    <t>阿热勒乡阿孜干巴格（14）村</t>
  </si>
  <si>
    <t>计划总投资：1820万元
建设内容：
1、修建流量0.3m³/s防渗渠5.95公里，配套渠系建筑物等。计划投资650万元；
2、对2392亩土地进行高效节水建设，配套滴灌设施设备等。计划投资240万元；
3、土地平整1957亩，计划投资300万元；
4、对4.48公里道路进行提升改造，计划投资150万元；
5、新建污水处理站1座，配套相关设施设备。计划投资50万元；
6、新建垃圾中转站一座，占地1500平方米，配套相关设施设备。计划投资200万元；
7、为270户进行庭院供水建设，配套相关附属设施，计划投资80万；
8、新建污水管网4.2公里，配套化粪池3座等附属设施。计划投资150万元。</t>
  </si>
  <si>
    <t>SCX2025-396</t>
  </si>
  <si>
    <t>莎车县阿热勒乡桑霍依拉（15）村自治区级示范村建设项目</t>
  </si>
  <si>
    <t>阿热勒乡桑霍依拉（15）村</t>
  </si>
  <si>
    <t>计划总投资：863.5万元
建设内容：
1、土地平整1450.4亩，计划投资220万元；
2、新建污水管网8公里，配套100m³化粪池3座等附属设施。计划投资250万元；
3、新建流量0.3m³/s防渗渠2.18公里，配套渠系建筑物等。计划投资240万元；
4、对4.1公里道路进行提升改造。计划投资122万元；
5、为105户进行庭院供水建设。计划投资31.5万元。</t>
  </si>
  <si>
    <t>SCX2025-246</t>
  </si>
  <si>
    <t>莎车县龙头企业贷款贴息项目</t>
  </si>
  <si>
    <t>新型经营主体贷款贴息</t>
  </si>
  <si>
    <t>莎车县</t>
  </si>
  <si>
    <t>计划总投资：200万元
建设内容：为认定的国家级、自治区级、地区级的27家龙头企业，在2025年1月1日至2025年12月31日期间贷款6500万元，产生的利息，按照年利率小于等于3%据实贴息兑付。</t>
  </si>
  <si>
    <t>SCX2025-405</t>
  </si>
  <si>
    <t>莎车县低氟砖茶项目（少数民族发展资金）</t>
  </si>
  <si>
    <t>其他</t>
  </si>
  <si>
    <t>困难群众饮用低氟茶</t>
  </si>
  <si>
    <t>计划总投资：67.2万元（少数民族发展资金）
建设内容：按照每户2公斤，39.36元的标准，为全县“三类监测户”不超过17073户购买低氟砖茶，共计67.2万元。</t>
  </si>
  <si>
    <t>统战部</t>
  </si>
  <si>
    <t>SCX2025-411</t>
  </si>
  <si>
    <t>莎车县特色林果示范园建设项目</t>
  </si>
  <si>
    <t>生产项目</t>
  </si>
  <si>
    <t>林草种植基地</t>
  </si>
  <si>
    <t>依盖尔其镇、白什坎特镇、阿斯兰巴格乡、米夏镇、恰热克镇、孜热普夏提乡、阿热勒乡、达木斯乡、阿扎特巴格镇、艾力西湖镇、墩巴格乡、塔尕尔其镇、永安管委会、伊什库力乡、荒地镇、乌达力克镇、亚喀艾日克乡、阔什艾日克乡</t>
  </si>
  <si>
    <t>计划总投资：773.22万元
建设内容：由乡镇组织村集体股份经济合作社实施，在村集体所有或租赁的园地上新定植果园，对巴旦木、新梅、榅桲示范园建设按照1200元/亩的标准给予补助，樱桃示范园建设按照2500元/亩的标准给予补助。果园株行距为3×5米，示范园种植林果品种要求：巴旦木为纸皮、双软、叶尔羌、疆扁丰、莎选1号等优良品种；樱桃为俄罗斯8号、红灯、美早、先锋等优良品种；新梅为新梅 1 号；榅桲为成品苗。示范园种植林果苗木为2年生及以上，地径1.5厘米以上的良种壮苗，成活率须达到95%以上，且不允许在耕地、基本农田或高标准农田进行定植。涉及18个乡镇，规模为4591亩，其中巴旦木2311亩、樱桃1710亩、新梅501亩、榅桲69亩，补贴资金为773.22万元。</t>
  </si>
  <si>
    <t>SCX2025-412</t>
  </si>
  <si>
    <t>莎车县特色林果示范园社会化服务推广项目</t>
  </si>
  <si>
    <t>计划总资金:829.6万元
建设内容：采取购买社会化服务方式对莎车县31个乡（镇、管委会、街道办）16592亩特色林果示范园开展施肥﹝秋季施肥时优质农家肥3立方米/亩（种植户提供）、每株果树配施1公斤二胺（中标方提供）﹞、病虫害防治（不少于3次，秋季落实好石硫合剂清园工作）、整形修剪（不少于2次）及标准化管理等服务。计划总投资829.6万元。</t>
  </si>
  <si>
    <t>SCX2025-413</t>
  </si>
  <si>
    <t>莎车县榲桲、樱桃品牌创建项目</t>
  </si>
  <si>
    <t>加工流通项目</t>
  </si>
  <si>
    <t>品牌打造和展销平台</t>
  </si>
  <si>
    <t>计划总投资：8万元
建设内容：根据全国名特优新农产品名录收集登录规范要求，完成莎车榅桲、莎车樱桃名特优新农产品的申报，计划总投资8万元。</t>
  </si>
  <si>
    <t>SCX2025-414</t>
  </si>
  <si>
    <t>莎车县阿热勒乡13村仓储用房建设项目</t>
  </si>
  <si>
    <t>农产品仓储保鲜冷链基础设施建设</t>
  </si>
  <si>
    <t>阿热勒乡13村</t>
  </si>
  <si>
    <t>计划总投资：411.81万元
建设内容：阿热勒乡13村新建1400平方米仓储用房1座，并配套上下水、电等附属配套设施，计划投资411.81万元。</t>
  </si>
  <si>
    <t>莎车县白什坎特镇19村等7个村土地碎片化整理及配套设施建设项目</t>
  </si>
  <si>
    <t>白什坎特镇2村、5村、17村、19村、21村、22村、23村</t>
  </si>
  <si>
    <t>计划总投资：1384万元
建设内容：白什坎特镇2村、5村、17村、19村、21村、22村、23村土地平整11531亩，并配套相关附属设施，其中：2村2043亩，5村2009亩，17村917亩，19村2064亩，21村2385亩，22村1865亩、23村248亩。</t>
  </si>
  <si>
    <t>SCX2025-400</t>
  </si>
  <si>
    <t>莎车县阿尔斯兰巴格乡、恰尔巴格乡、米夏镇农村供水管网提升工程</t>
  </si>
  <si>
    <t>饮水</t>
  </si>
  <si>
    <t>农村饮水安全巩固提升</t>
  </si>
  <si>
    <t>阿尔斯兰巴格乡、恰尔巴格乡、米夏镇</t>
  </si>
  <si>
    <t>计划总投资：2388.403986万元（其中使用2023年结余资金32.38747万元，2024年结余资金1993.646516万元，2025年结余资金362.37万元）
建设内容：更新改造农村自来水老旧管网87.86公里，并配套附属建筑物。</t>
  </si>
  <si>
    <t>水利局</t>
  </si>
  <si>
    <t>莎车县阿瓦提镇10村等2个村污水治理建设项目</t>
  </si>
  <si>
    <t>阿瓦提镇10村、18村</t>
  </si>
  <si>
    <t>计划总投资：231万元
建设内容：阿瓦提镇新建DN300污水管网7.7公里，100m³化粪池5座，并配套检查井等相关附属设施。</t>
  </si>
  <si>
    <t>资金类型</t>
  </si>
  <si>
    <t>任务资金</t>
  </si>
  <si>
    <t>地区资金文号</t>
  </si>
  <si>
    <t>县财政资金文号</t>
  </si>
  <si>
    <t>县财政资金到位文件名称</t>
  </si>
  <si>
    <t>资金公示网址</t>
  </si>
  <si>
    <t>资金金额</t>
  </si>
  <si>
    <t>中央衔接资金</t>
  </si>
  <si>
    <t>巩固拓展脱贫攻坚成果和乡村振兴任务</t>
  </si>
  <si>
    <t>喀地财振【2024】9号</t>
  </si>
  <si>
    <t>莎财振【2024】481号</t>
  </si>
  <si>
    <t>关于2025年衔接资金到位情况汇报</t>
  </si>
  <si>
    <t>http://www.shache.gov.cn/scx/c108053/202412/a9dda446930445b18165bb225b74faa2.shtml</t>
  </si>
  <si>
    <t>以工代赈任务</t>
  </si>
  <si>
    <t>少数民族发展任务</t>
  </si>
  <si>
    <t>自治区衔接资金</t>
  </si>
  <si>
    <t>喀地财振【2024】11号</t>
  </si>
  <si>
    <t>莎财振【2024】482号</t>
  </si>
  <si>
    <t>http://www.shache.gov.cn/scx/c108044/202501/97192af862fd41d8b03c88b39e08a49c.shtml</t>
  </si>
  <si>
    <t>地区配套衔接资金</t>
  </si>
  <si>
    <t>喀地财振【2024】10号</t>
  </si>
  <si>
    <t>莎财振【2024】483号</t>
  </si>
  <si>
    <t>http://www.shache.gov.cn/scx/c108044/202501/524c59ed05e34694b71e19343cc06c9a.shtml</t>
  </si>
  <si>
    <t>县级配套衔接资金</t>
  </si>
</sst>
</file>

<file path=xl/styles.xml><?xml version="1.0" encoding="utf-8"?>
<styleSheet xmlns="http://schemas.openxmlformats.org/spreadsheetml/2006/main">
  <numFmts count="6">
    <numFmt numFmtId="41" formatCode="_ * #,##0_ ;_ * \-#,##0_ ;_ * &quot;-&quot;_ ;_ @_ "/>
    <numFmt numFmtId="44" formatCode="_ &quot;￥&quot;* #,##0.00_ ;_ &quot;￥&quot;* \-#,##0.00_ ;_ &quot;￥&quot;* &quot;-&quot;??_ ;_ @_ "/>
    <numFmt numFmtId="176" formatCode="0.00_);[Red]\(0.00\)"/>
    <numFmt numFmtId="43" formatCode="_ * #,##0.00_ ;_ * \-#,##0.00_ ;_ * &quot;-&quot;??_ ;_ @_ "/>
    <numFmt numFmtId="42" formatCode="_ &quot;￥&quot;* #,##0_ ;_ &quot;￥&quot;* \-#,##0_ ;_ &quot;￥&quot;* &quot;-&quot;_ ;_ @_ "/>
    <numFmt numFmtId="177" formatCode="0.00_ "/>
  </numFmts>
  <fonts count="35">
    <font>
      <sz val="11"/>
      <color indexed="8"/>
      <name val="宋体"/>
      <charset val="134"/>
    </font>
    <font>
      <b/>
      <sz val="11"/>
      <color indexed="8"/>
      <name val="宋体"/>
      <charset val="134"/>
    </font>
    <font>
      <u/>
      <sz val="11"/>
      <color rgb="FF0000FF"/>
      <name val="宋体"/>
      <charset val="0"/>
      <scheme val="minor"/>
    </font>
    <font>
      <u/>
      <sz val="11"/>
      <color rgb="FF800080"/>
      <name val="宋体"/>
      <charset val="0"/>
      <scheme val="minor"/>
    </font>
    <font>
      <sz val="11"/>
      <name val="宋体"/>
      <charset val="134"/>
    </font>
    <font>
      <sz val="12"/>
      <name val="黑体"/>
      <charset val="134"/>
    </font>
    <font>
      <b/>
      <sz val="12"/>
      <name val="宋体"/>
      <charset val="134"/>
    </font>
    <font>
      <sz val="10"/>
      <name val="宋体"/>
      <charset val="134"/>
    </font>
    <font>
      <sz val="10"/>
      <name val="宋体"/>
      <charset val="134"/>
      <scheme val="minor"/>
    </font>
    <font>
      <sz val="10"/>
      <name val="宋体"/>
      <charset val="134"/>
      <scheme val="major"/>
    </font>
    <font>
      <sz val="10"/>
      <name val="Arial"/>
      <charset val="134"/>
    </font>
    <font>
      <sz val="20"/>
      <name val="方正小标宋_GBK"/>
      <charset val="134"/>
    </font>
    <font>
      <b/>
      <sz val="12"/>
      <name val="黑体"/>
      <charset val="134"/>
    </font>
    <font>
      <sz val="12"/>
      <name val="宋体"/>
      <charset val="134"/>
    </font>
    <font>
      <b/>
      <sz val="11"/>
      <name val="黑体"/>
      <charset val="134"/>
    </font>
    <font>
      <b/>
      <sz val="12"/>
      <name val="宋体"/>
      <charset val="0"/>
      <scheme val="minor"/>
    </font>
    <font>
      <sz val="20"/>
      <name val="方正小标宋简体"/>
      <charset val="134"/>
    </font>
    <font>
      <sz val="11"/>
      <color theme="1"/>
      <name val="宋体"/>
      <charset val="134"/>
      <scheme val="minor"/>
    </font>
    <font>
      <sz val="11"/>
      <color theme="0"/>
      <name val="宋体"/>
      <charset val="0"/>
      <scheme val="minor"/>
    </font>
    <font>
      <sz val="11"/>
      <color theme="1"/>
      <name val="宋体"/>
      <charset val="0"/>
      <scheme val="minor"/>
    </font>
    <font>
      <i/>
      <sz val="11"/>
      <color rgb="FF7F7F7F"/>
      <name val="宋体"/>
      <charset val="0"/>
      <scheme val="minor"/>
    </font>
    <font>
      <b/>
      <sz val="11"/>
      <color theme="3"/>
      <name val="宋体"/>
      <charset val="134"/>
      <scheme val="minor"/>
    </font>
    <font>
      <sz val="11"/>
      <color rgb="FF006100"/>
      <name val="宋体"/>
      <charset val="0"/>
      <scheme val="minor"/>
    </font>
    <font>
      <sz val="11"/>
      <color rgb="FFFA7D00"/>
      <name val="宋体"/>
      <charset val="0"/>
      <scheme val="minor"/>
    </font>
    <font>
      <sz val="11"/>
      <color rgb="FF3F3F76"/>
      <name val="宋体"/>
      <charset val="0"/>
      <scheme val="minor"/>
    </font>
    <font>
      <sz val="11"/>
      <color rgb="FF9C0006"/>
      <name val="宋体"/>
      <charset val="0"/>
      <scheme val="minor"/>
    </font>
    <font>
      <sz val="11"/>
      <color rgb="FFFF0000"/>
      <name val="宋体"/>
      <charset val="0"/>
      <scheme val="minor"/>
    </font>
    <font>
      <b/>
      <sz val="11"/>
      <color rgb="FFFFFFFF"/>
      <name val="宋体"/>
      <charset val="0"/>
      <scheme val="minor"/>
    </font>
    <font>
      <b/>
      <sz val="13"/>
      <color theme="3"/>
      <name val="宋体"/>
      <charset val="134"/>
      <scheme val="minor"/>
    </font>
    <font>
      <b/>
      <sz val="18"/>
      <color theme="3"/>
      <name val="宋体"/>
      <charset val="134"/>
      <scheme val="minor"/>
    </font>
    <font>
      <b/>
      <sz val="11"/>
      <color rgb="FF3F3F3F"/>
      <name val="宋体"/>
      <charset val="0"/>
      <scheme val="minor"/>
    </font>
    <font>
      <b/>
      <sz val="15"/>
      <color theme="3"/>
      <name val="宋体"/>
      <charset val="134"/>
      <scheme val="minor"/>
    </font>
    <font>
      <b/>
      <sz val="11"/>
      <color theme="1"/>
      <name val="宋体"/>
      <charset val="0"/>
      <scheme val="minor"/>
    </font>
    <font>
      <b/>
      <sz val="11"/>
      <color rgb="FFFA7D00"/>
      <name val="宋体"/>
      <charset val="0"/>
      <scheme val="minor"/>
    </font>
    <font>
      <sz val="11"/>
      <color rgb="FF9C6500"/>
      <name val="宋体"/>
      <charset val="0"/>
      <scheme val="minor"/>
    </font>
  </fonts>
  <fills count="33">
    <fill>
      <patternFill patternType="none"/>
    </fill>
    <fill>
      <patternFill patternType="gray125"/>
    </fill>
    <fill>
      <patternFill patternType="solid">
        <fgColor theme="9" tint="0.399975585192419"/>
        <bgColor indexed="64"/>
      </patternFill>
    </fill>
    <fill>
      <patternFill patternType="solid">
        <fgColor theme="8" tint="0.399975585192419"/>
        <bgColor indexed="64"/>
      </patternFill>
    </fill>
    <fill>
      <patternFill patternType="solid">
        <fgColor theme="5" tint="0.799981688894314"/>
        <bgColor indexed="64"/>
      </patternFill>
    </fill>
    <fill>
      <patternFill patternType="solid">
        <fgColor theme="5" tint="0.399975585192419"/>
        <bgColor indexed="64"/>
      </patternFill>
    </fill>
    <fill>
      <patternFill patternType="solid">
        <fgColor theme="6" tint="0.799981688894314"/>
        <bgColor indexed="64"/>
      </patternFill>
    </fill>
    <fill>
      <patternFill patternType="solid">
        <fgColor rgb="FFC6EFCE"/>
        <bgColor indexed="64"/>
      </patternFill>
    </fill>
    <fill>
      <patternFill patternType="solid">
        <fgColor rgb="FFFFCC99"/>
        <bgColor indexed="64"/>
      </patternFill>
    </fill>
    <fill>
      <patternFill patternType="solid">
        <fgColor theme="7" tint="0.599993896298105"/>
        <bgColor indexed="64"/>
      </patternFill>
    </fill>
    <fill>
      <patternFill patternType="solid">
        <fgColor theme="6"/>
        <bgColor indexed="64"/>
      </patternFill>
    </fill>
    <fill>
      <patternFill patternType="solid">
        <fgColor theme="5" tint="0.599993896298105"/>
        <bgColor indexed="64"/>
      </patternFill>
    </fill>
    <fill>
      <patternFill patternType="solid">
        <fgColor theme="4" tint="0.799981688894314"/>
        <bgColor indexed="64"/>
      </patternFill>
    </fill>
    <fill>
      <patternFill patternType="solid">
        <fgColor rgb="FFFFC7CE"/>
        <bgColor indexed="64"/>
      </patternFill>
    </fill>
    <fill>
      <patternFill patternType="solid">
        <fgColor theme="8" tint="0.799981688894314"/>
        <bgColor indexed="64"/>
      </patternFill>
    </fill>
    <fill>
      <patternFill patternType="solid">
        <fgColor theme="6" tint="0.399975585192419"/>
        <bgColor indexed="64"/>
      </patternFill>
    </fill>
    <fill>
      <patternFill patternType="solid">
        <fgColor theme="6" tint="0.599993896298105"/>
        <bgColor indexed="64"/>
      </patternFill>
    </fill>
    <fill>
      <patternFill patternType="solid">
        <fgColor rgb="FFFFFFCC"/>
        <bgColor indexed="64"/>
      </patternFill>
    </fill>
    <fill>
      <patternFill patternType="solid">
        <fgColor theme="8" tint="0.599993896298105"/>
        <bgColor indexed="64"/>
      </patternFill>
    </fill>
    <fill>
      <patternFill patternType="solid">
        <fgColor rgb="FFA5A5A5"/>
        <bgColor indexed="64"/>
      </patternFill>
    </fill>
    <fill>
      <patternFill patternType="solid">
        <fgColor theme="4" tint="0.399975585192419"/>
        <bgColor indexed="64"/>
      </patternFill>
    </fill>
    <fill>
      <patternFill patternType="solid">
        <fgColor theme="4" tint="0.599993896298105"/>
        <bgColor indexed="64"/>
      </patternFill>
    </fill>
    <fill>
      <patternFill patternType="solid">
        <fgColor rgb="FFF2F2F2"/>
        <bgColor indexed="64"/>
      </patternFill>
    </fill>
    <fill>
      <patternFill patternType="solid">
        <fgColor theme="9"/>
        <bgColor indexed="64"/>
      </patternFill>
    </fill>
    <fill>
      <patternFill patternType="solid">
        <fgColor theme="7" tint="0.799981688894314"/>
        <bgColor indexed="64"/>
      </patternFill>
    </fill>
    <fill>
      <patternFill patternType="solid">
        <fgColor theme="7" tint="0.399975585192419"/>
        <bgColor indexed="64"/>
      </patternFill>
    </fill>
    <fill>
      <patternFill patternType="solid">
        <fgColor theme="9" tint="0.799981688894314"/>
        <bgColor indexed="64"/>
      </patternFill>
    </fill>
    <fill>
      <patternFill patternType="solid">
        <fgColor theme="5"/>
        <bgColor indexed="64"/>
      </patternFill>
    </fill>
    <fill>
      <patternFill patternType="solid">
        <fgColor theme="4"/>
        <bgColor indexed="64"/>
      </patternFill>
    </fill>
    <fill>
      <patternFill patternType="solid">
        <fgColor rgb="FFFFEB9C"/>
        <bgColor indexed="64"/>
      </patternFill>
    </fill>
    <fill>
      <patternFill patternType="solid">
        <fgColor theme="7"/>
        <bgColor indexed="64"/>
      </patternFill>
    </fill>
    <fill>
      <patternFill patternType="solid">
        <fgColor theme="8"/>
        <bgColor indexed="64"/>
      </patternFill>
    </fill>
    <fill>
      <patternFill patternType="solid">
        <fgColor theme="9" tint="0.599993896298105"/>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right/>
      <top/>
      <bottom style="thin">
        <color auto="1"/>
      </bottom>
      <diagonal/>
    </border>
    <border>
      <left/>
      <right/>
      <top/>
      <bottom style="double">
        <color rgb="FFFF8001"/>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s>
  <cellStyleXfs count="51">
    <xf numFmtId="0" fontId="0" fillId="0" borderId="0">
      <alignment vertical="center"/>
    </xf>
    <xf numFmtId="42" fontId="17" fillId="0" borderId="0" applyFont="0" applyFill="0" applyBorder="0" applyAlignment="0" applyProtection="0">
      <alignment vertical="center"/>
    </xf>
    <xf numFmtId="0" fontId="19" fillId="6" borderId="0" applyNumberFormat="0" applyBorder="0" applyAlignment="0" applyProtection="0">
      <alignment vertical="center"/>
    </xf>
    <xf numFmtId="0" fontId="24" fillId="8" borderId="8" applyNumberFormat="0" applyAlignment="0" applyProtection="0">
      <alignment vertical="center"/>
    </xf>
    <xf numFmtId="44" fontId="17" fillId="0" borderId="0" applyFont="0" applyFill="0" applyBorder="0" applyAlignment="0" applyProtection="0">
      <alignment vertical="center"/>
    </xf>
    <xf numFmtId="41" fontId="17" fillId="0" borderId="0" applyFont="0" applyFill="0" applyBorder="0" applyAlignment="0" applyProtection="0">
      <alignment vertical="center"/>
    </xf>
    <xf numFmtId="0" fontId="19" fillId="16" borderId="0" applyNumberFormat="0" applyBorder="0" applyAlignment="0" applyProtection="0">
      <alignment vertical="center"/>
    </xf>
    <xf numFmtId="0" fontId="25" fillId="13" borderId="0" applyNumberFormat="0" applyBorder="0" applyAlignment="0" applyProtection="0">
      <alignment vertical="center"/>
    </xf>
    <xf numFmtId="43" fontId="17" fillId="0" borderId="0" applyFont="0" applyFill="0" applyBorder="0" applyAlignment="0" applyProtection="0">
      <alignment vertical="center"/>
    </xf>
    <xf numFmtId="0" fontId="18" fillId="15" borderId="0" applyNumberFormat="0" applyBorder="0" applyAlignment="0" applyProtection="0">
      <alignment vertical="center"/>
    </xf>
    <xf numFmtId="0" fontId="2" fillId="0" borderId="0" applyNumberFormat="0" applyFill="0" applyBorder="0" applyAlignment="0" applyProtection="0">
      <alignment vertical="center"/>
    </xf>
    <xf numFmtId="9" fontId="17" fillId="0" borderId="0" applyFont="0" applyFill="0" applyBorder="0" applyAlignment="0" applyProtection="0">
      <alignment vertical="center"/>
    </xf>
    <xf numFmtId="0" fontId="3" fillId="0" borderId="0" applyNumberFormat="0" applyFill="0" applyBorder="0" applyAlignment="0" applyProtection="0">
      <alignment vertical="center"/>
    </xf>
    <xf numFmtId="0" fontId="17" fillId="17" borderId="9" applyNumberFormat="0" applyFont="0" applyAlignment="0" applyProtection="0">
      <alignment vertical="center"/>
    </xf>
    <xf numFmtId="0" fontId="18" fillId="5" borderId="0" applyNumberFormat="0" applyBorder="0" applyAlignment="0" applyProtection="0">
      <alignment vertical="center"/>
    </xf>
    <xf numFmtId="0" fontId="21"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31" fillId="0" borderId="11" applyNumberFormat="0" applyFill="0" applyAlignment="0" applyProtection="0">
      <alignment vertical="center"/>
    </xf>
    <xf numFmtId="0" fontId="28" fillId="0" borderId="11" applyNumberFormat="0" applyFill="0" applyAlignment="0" applyProtection="0">
      <alignment vertical="center"/>
    </xf>
    <xf numFmtId="0" fontId="18" fillId="20" borderId="0" applyNumberFormat="0" applyBorder="0" applyAlignment="0" applyProtection="0">
      <alignment vertical="center"/>
    </xf>
    <xf numFmtId="0" fontId="21" fillId="0" borderId="7" applyNumberFormat="0" applyFill="0" applyAlignment="0" applyProtection="0">
      <alignment vertical="center"/>
    </xf>
    <xf numFmtId="0" fontId="18" fillId="25" borderId="0" applyNumberFormat="0" applyBorder="0" applyAlignment="0" applyProtection="0">
      <alignment vertical="center"/>
    </xf>
    <xf numFmtId="0" fontId="30" fillId="22" borderId="12" applyNumberFormat="0" applyAlignment="0" applyProtection="0">
      <alignment vertical="center"/>
    </xf>
    <xf numFmtId="0" fontId="33" fillId="22" borderId="8" applyNumberFormat="0" applyAlignment="0" applyProtection="0">
      <alignment vertical="center"/>
    </xf>
    <xf numFmtId="0" fontId="27" fillId="19" borderId="10" applyNumberFormat="0" applyAlignment="0" applyProtection="0">
      <alignment vertical="center"/>
    </xf>
    <xf numFmtId="0" fontId="19" fillId="26" borderId="0" applyNumberFormat="0" applyBorder="0" applyAlignment="0" applyProtection="0">
      <alignment vertical="center"/>
    </xf>
    <xf numFmtId="0" fontId="18" fillId="27" borderId="0" applyNumberFormat="0" applyBorder="0" applyAlignment="0" applyProtection="0">
      <alignment vertical="center"/>
    </xf>
    <xf numFmtId="0" fontId="23" fillId="0" borderId="6" applyNumberFormat="0" applyFill="0" applyAlignment="0" applyProtection="0">
      <alignment vertical="center"/>
    </xf>
    <xf numFmtId="0" fontId="32" fillId="0" borderId="13" applyNumberFormat="0" applyFill="0" applyAlignment="0" applyProtection="0">
      <alignment vertical="center"/>
    </xf>
    <xf numFmtId="0" fontId="22" fillId="7" borderId="0" applyNumberFormat="0" applyBorder="0" applyAlignment="0" applyProtection="0">
      <alignment vertical="center"/>
    </xf>
    <xf numFmtId="0" fontId="13" fillId="0" borderId="0">
      <alignment vertical="center"/>
    </xf>
    <xf numFmtId="0" fontId="34" fillId="29" borderId="0" applyNumberFormat="0" applyBorder="0" applyAlignment="0" applyProtection="0">
      <alignment vertical="center"/>
    </xf>
    <xf numFmtId="0" fontId="19" fillId="14" borderId="0" applyNumberFormat="0" applyBorder="0" applyAlignment="0" applyProtection="0">
      <alignment vertical="center"/>
    </xf>
    <xf numFmtId="0" fontId="18" fillId="28" borderId="0" applyNumberFormat="0" applyBorder="0" applyAlignment="0" applyProtection="0">
      <alignment vertical="center"/>
    </xf>
    <xf numFmtId="0" fontId="19" fillId="12" borderId="0" applyNumberFormat="0" applyBorder="0" applyAlignment="0" applyProtection="0">
      <alignment vertical="center"/>
    </xf>
    <xf numFmtId="0" fontId="19" fillId="21" borderId="0" applyNumberFormat="0" applyBorder="0" applyAlignment="0" applyProtection="0">
      <alignment vertical="center"/>
    </xf>
    <xf numFmtId="0" fontId="19" fillId="4" borderId="0" applyNumberFormat="0" applyBorder="0" applyAlignment="0" applyProtection="0">
      <alignment vertical="center"/>
    </xf>
    <xf numFmtId="0" fontId="19" fillId="11" borderId="0" applyNumberFormat="0" applyBorder="0" applyAlignment="0" applyProtection="0">
      <alignment vertical="center"/>
    </xf>
    <xf numFmtId="0" fontId="18" fillId="10" borderId="0" applyNumberFormat="0" applyBorder="0" applyAlignment="0" applyProtection="0">
      <alignment vertical="center"/>
    </xf>
    <xf numFmtId="0" fontId="18" fillId="30" borderId="0" applyNumberFormat="0" applyBorder="0" applyAlignment="0" applyProtection="0">
      <alignment vertical="center"/>
    </xf>
    <xf numFmtId="0" fontId="19" fillId="24" borderId="0" applyNumberFormat="0" applyBorder="0" applyAlignment="0" applyProtection="0">
      <alignment vertical="center"/>
    </xf>
    <xf numFmtId="0" fontId="19" fillId="9" borderId="0" applyNumberFormat="0" applyBorder="0" applyAlignment="0" applyProtection="0">
      <alignment vertical="center"/>
    </xf>
    <xf numFmtId="0" fontId="18" fillId="31" borderId="0" applyNumberFormat="0" applyBorder="0" applyAlignment="0" applyProtection="0">
      <alignment vertical="center"/>
    </xf>
    <xf numFmtId="0" fontId="19" fillId="18" borderId="0" applyNumberFormat="0" applyBorder="0" applyAlignment="0" applyProtection="0">
      <alignment vertical="center"/>
    </xf>
    <xf numFmtId="0" fontId="18" fillId="3" borderId="0" applyNumberFormat="0" applyBorder="0" applyAlignment="0" applyProtection="0">
      <alignment vertical="center"/>
    </xf>
    <xf numFmtId="0" fontId="18" fillId="23" borderId="0" applyNumberFormat="0" applyBorder="0" applyAlignment="0" applyProtection="0">
      <alignment vertical="center"/>
    </xf>
    <xf numFmtId="0" fontId="19" fillId="32" borderId="0" applyNumberFormat="0" applyBorder="0" applyAlignment="0" applyProtection="0">
      <alignment vertical="center"/>
    </xf>
    <xf numFmtId="0" fontId="18" fillId="2" borderId="0" applyNumberFormat="0" applyBorder="0" applyAlignment="0" applyProtection="0">
      <alignment vertical="center"/>
    </xf>
    <xf numFmtId="0" fontId="17" fillId="0" borderId="0"/>
  </cellStyleXfs>
  <cellXfs count="48">
    <xf numFmtId="0" fontId="0" fillId="0" borderId="0" xfId="0">
      <alignment vertical="center"/>
    </xf>
    <xf numFmtId="0" fontId="1" fillId="0" borderId="0" xfId="0" applyFont="1" applyAlignment="1">
      <alignment horizontal="center" vertical="center" wrapText="1"/>
    </xf>
    <xf numFmtId="0" fontId="0" fillId="0" borderId="0" xfId="0" applyAlignment="1">
      <alignment horizontal="center" vertical="center" wrapText="1"/>
    </xf>
    <xf numFmtId="0" fontId="1" fillId="0" borderId="1" xfId="0" applyFont="1" applyBorder="1" applyAlignment="1">
      <alignment horizontal="center" vertical="center" wrapText="1"/>
    </xf>
    <xf numFmtId="0" fontId="0" fillId="0" borderId="2" xfId="0" applyBorder="1" applyAlignment="1">
      <alignment horizontal="center" vertical="center" wrapText="1"/>
    </xf>
    <xf numFmtId="0" fontId="0" fillId="0" borderId="1" xfId="0" applyBorder="1" applyAlignment="1">
      <alignment horizontal="center" vertical="center" wrapText="1"/>
    </xf>
    <xf numFmtId="0" fontId="2" fillId="0" borderId="1" xfId="10" applyBorder="1" applyAlignment="1">
      <alignment horizontal="center" vertical="center" wrapText="1"/>
    </xf>
    <xf numFmtId="0" fontId="0" fillId="0" borderId="3" xfId="0" applyBorder="1" applyAlignment="1">
      <alignment horizontal="center" vertical="center" wrapText="1"/>
    </xf>
    <xf numFmtId="0" fontId="0" fillId="0" borderId="4" xfId="0" applyBorder="1" applyAlignment="1">
      <alignment horizontal="center" vertical="center" wrapText="1"/>
    </xf>
    <xf numFmtId="0" fontId="3" fillId="0" borderId="1" xfId="10" applyFont="1" applyBorder="1" applyAlignment="1">
      <alignment horizontal="center" vertical="center" wrapText="1"/>
    </xf>
    <xf numFmtId="0" fontId="3" fillId="0" borderId="1" xfId="10" applyFont="1" applyFill="1" applyBorder="1" applyAlignment="1">
      <alignment horizontal="center" vertical="center" wrapText="1"/>
    </xf>
    <xf numFmtId="0" fontId="2" fillId="0" borderId="1" xfId="10" applyFill="1" applyBorder="1" applyAlignment="1">
      <alignment horizontal="center" vertical="center" wrapText="1"/>
    </xf>
    <xf numFmtId="0" fontId="0" fillId="0" borderId="1" xfId="0" applyFill="1" applyBorder="1" applyAlignment="1">
      <alignment horizontal="center" vertical="center" wrapText="1"/>
    </xf>
    <xf numFmtId="0" fontId="4" fillId="0" borderId="0" xfId="0" applyFont="1" applyFill="1" applyAlignment="1">
      <alignment horizontal="center" vertical="center" wrapText="1"/>
    </xf>
    <xf numFmtId="0" fontId="5" fillId="0" borderId="0" xfId="0" applyFont="1" applyFill="1" applyAlignment="1">
      <alignment horizontal="center" vertical="center" wrapText="1"/>
    </xf>
    <xf numFmtId="0" fontId="6" fillId="0" borderId="0" xfId="0" applyFont="1" applyFill="1" applyAlignment="1">
      <alignment horizontal="center" vertical="center" wrapText="1"/>
    </xf>
    <xf numFmtId="0" fontId="7" fillId="0" borderId="0" xfId="0" applyFont="1" applyFill="1" applyAlignment="1">
      <alignment horizontal="center" vertical="center" wrapText="1"/>
    </xf>
    <xf numFmtId="0" fontId="7" fillId="0" borderId="0" xfId="0" applyFont="1" applyFill="1" applyBorder="1" applyAlignment="1">
      <alignment horizontal="center" vertical="center" wrapText="1"/>
    </xf>
    <xf numFmtId="0" fontId="8" fillId="0" borderId="0" xfId="0" applyFont="1" applyFill="1" applyAlignment="1">
      <alignment horizontal="center" vertical="center" wrapText="1"/>
    </xf>
    <xf numFmtId="0" fontId="8" fillId="0" borderId="0" xfId="0" applyFont="1" applyFill="1" applyBorder="1" applyAlignment="1">
      <alignment horizontal="center" vertical="center" wrapText="1"/>
    </xf>
    <xf numFmtId="0" fontId="9" fillId="0" borderId="0" xfId="0" applyFont="1" applyFill="1" applyAlignment="1">
      <alignment horizontal="center" vertical="center" wrapText="1"/>
    </xf>
    <xf numFmtId="0" fontId="10" fillId="0" borderId="0" xfId="0" applyFont="1" applyFill="1" applyAlignment="1">
      <alignment horizontal="center" vertical="center" wrapText="1"/>
    </xf>
    <xf numFmtId="0" fontId="8" fillId="0" borderId="0" xfId="0" applyNumberFormat="1" applyFont="1" applyFill="1" applyAlignment="1">
      <alignment horizontal="center" vertical="center" wrapText="1"/>
    </xf>
    <xf numFmtId="0" fontId="11" fillId="0" borderId="5" xfId="0" applyFont="1" applyFill="1" applyBorder="1" applyAlignment="1">
      <alignment horizontal="center" vertical="center" wrapText="1"/>
    </xf>
    <xf numFmtId="0" fontId="12" fillId="0" borderId="1" xfId="0" applyFont="1" applyFill="1" applyBorder="1" applyAlignment="1">
      <alignment horizontal="center" vertical="center" wrapText="1"/>
    </xf>
    <xf numFmtId="0" fontId="13" fillId="0" borderId="1" xfId="0" applyFont="1" applyFill="1" applyBorder="1" applyAlignment="1">
      <alignment horizontal="center" vertical="center" wrapText="1"/>
    </xf>
    <xf numFmtId="0" fontId="7" fillId="0" borderId="1" xfId="0" applyFont="1" applyFill="1" applyBorder="1" applyAlignment="1">
      <alignment horizontal="center" vertical="center" wrapText="1"/>
    </xf>
    <xf numFmtId="0" fontId="7" fillId="0" borderId="1" xfId="0" applyFont="1" applyFill="1" applyBorder="1" applyAlignment="1">
      <alignment horizontal="left" vertical="center" wrapText="1"/>
    </xf>
    <xf numFmtId="0" fontId="8" fillId="0" borderId="1" xfId="0" applyFont="1" applyFill="1" applyBorder="1" applyAlignment="1">
      <alignment horizontal="center" vertical="center" wrapText="1"/>
    </xf>
    <xf numFmtId="0" fontId="8" fillId="0" borderId="1" xfId="0" applyNumberFormat="1" applyFont="1" applyFill="1" applyBorder="1" applyAlignment="1">
      <alignment horizontal="center" vertical="center" wrapText="1"/>
    </xf>
    <xf numFmtId="0" fontId="8" fillId="0" borderId="1" xfId="0" applyFont="1" applyFill="1" applyBorder="1" applyAlignment="1">
      <alignment horizontal="left" vertical="center" wrapText="1"/>
    </xf>
    <xf numFmtId="0" fontId="11" fillId="0" borderId="0" xfId="0" applyNumberFormat="1" applyFont="1" applyFill="1" applyBorder="1" applyAlignment="1" applyProtection="1">
      <alignment horizontal="center" vertical="center" wrapText="1"/>
      <protection locked="0"/>
    </xf>
    <xf numFmtId="0" fontId="12" fillId="0" borderId="1" xfId="0" applyNumberFormat="1" applyFont="1" applyFill="1" applyBorder="1" applyAlignment="1">
      <alignment horizontal="center" vertical="center" wrapText="1"/>
    </xf>
    <xf numFmtId="0" fontId="14" fillId="0" borderId="1" xfId="0" applyNumberFormat="1" applyFont="1" applyFill="1" applyBorder="1" applyAlignment="1">
      <alignment horizontal="center" vertical="center" wrapText="1"/>
    </xf>
    <xf numFmtId="0" fontId="15" fillId="0" borderId="1" xfId="0" applyNumberFormat="1" applyFont="1" applyFill="1" applyBorder="1" applyAlignment="1">
      <alignment horizontal="center" vertical="center" wrapText="1"/>
    </xf>
    <xf numFmtId="177" fontId="7" fillId="0" borderId="1" xfId="0" applyNumberFormat="1" applyFont="1" applyFill="1" applyBorder="1" applyAlignment="1">
      <alignment horizontal="center" vertical="center" wrapText="1"/>
    </xf>
    <xf numFmtId="177" fontId="9" fillId="0" borderId="1" xfId="0" applyNumberFormat="1" applyFont="1" applyFill="1" applyBorder="1" applyAlignment="1" applyProtection="1">
      <alignment horizontal="center" vertical="center" wrapText="1"/>
      <protection locked="0"/>
    </xf>
    <xf numFmtId="177" fontId="8" fillId="0" borderId="1" xfId="0" applyNumberFormat="1" applyFont="1" applyFill="1" applyBorder="1" applyAlignment="1">
      <alignment horizontal="center" vertical="center" wrapText="1"/>
    </xf>
    <xf numFmtId="0" fontId="7" fillId="0" borderId="1" xfId="0" applyNumberFormat="1" applyFont="1" applyFill="1" applyBorder="1" applyAlignment="1">
      <alignment horizontal="center" vertical="center" wrapText="1"/>
    </xf>
    <xf numFmtId="0" fontId="16" fillId="0" borderId="5" xfId="0" applyFont="1" applyFill="1" applyBorder="1" applyAlignment="1">
      <alignment horizontal="center" vertical="center" wrapText="1"/>
    </xf>
    <xf numFmtId="0" fontId="6" fillId="0" borderId="1" xfId="0" applyFont="1" applyFill="1" applyBorder="1" applyAlignment="1">
      <alignment horizontal="center" vertical="center" wrapText="1"/>
    </xf>
    <xf numFmtId="0" fontId="7" fillId="0" borderId="1" xfId="50" applyFont="1" applyFill="1" applyBorder="1" applyAlignment="1">
      <alignment horizontal="center" vertical="center" wrapText="1"/>
    </xf>
    <xf numFmtId="0" fontId="7" fillId="0" borderId="1" xfId="50" applyNumberFormat="1" applyFont="1" applyFill="1" applyBorder="1" applyAlignment="1">
      <alignment horizontal="center" vertical="center" wrapText="1"/>
    </xf>
    <xf numFmtId="0" fontId="7" fillId="0" borderId="1" xfId="50" applyFont="1" applyFill="1" applyBorder="1" applyAlignment="1">
      <alignment horizontal="left" vertical="center" wrapText="1"/>
    </xf>
    <xf numFmtId="177" fontId="7" fillId="0" borderId="1" xfId="50" applyNumberFormat="1" applyFont="1" applyFill="1" applyBorder="1" applyAlignment="1">
      <alignment horizontal="center" vertical="center" wrapText="1"/>
    </xf>
    <xf numFmtId="0" fontId="8" fillId="0" borderId="1" xfId="0" applyNumberFormat="1" applyFont="1" applyFill="1" applyBorder="1" applyAlignment="1" applyProtection="1">
      <alignment horizontal="center" vertical="center" wrapText="1"/>
      <protection locked="0"/>
    </xf>
    <xf numFmtId="176" fontId="7" fillId="0" borderId="1" xfId="0" applyNumberFormat="1" applyFont="1" applyFill="1" applyBorder="1" applyAlignment="1">
      <alignment horizontal="center" vertical="center" wrapText="1"/>
    </xf>
    <xf numFmtId="177" fontId="8" fillId="0" borderId="1" xfId="0" applyNumberFormat="1" applyFont="1" applyFill="1" applyBorder="1" applyAlignment="1" applyProtection="1">
      <alignment horizontal="center" vertical="center" wrapText="1"/>
      <protection locked="0"/>
    </xf>
  </cellXfs>
  <cellStyles count="51">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常规 16" xfId="32"/>
    <cellStyle name="适中" xfId="33" builtinId="28"/>
    <cellStyle name="20% - 强调文字颜色 5" xfId="34" builtinId="46"/>
    <cellStyle name="强调文字颜色 1" xfId="35" builtinId="29"/>
    <cellStyle name="20% - 强调文字颜色 1" xfId="36" builtinId="30"/>
    <cellStyle name="40% - 强调文字颜色 1" xfId="37" builtinId="31"/>
    <cellStyle name="20% - 强调文字颜色 2" xfId="38" builtinId="34"/>
    <cellStyle name="40% - 强调文字颜色 2" xfId="39" builtinId="35"/>
    <cellStyle name="强调文字颜色 3" xfId="40" builtinId="37"/>
    <cellStyle name="强调文字颜色 4" xfId="41" builtinId="41"/>
    <cellStyle name="20% - 强调文字颜色 4" xfId="42" builtinId="42"/>
    <cellStyle name="40% - 强调文字颜色 4" xfId="43" builtinId="43"/>
    <cellStyle name="强调文字颜色 5" xfId="44" builtinId="45"/>
    <cellStyle name="40% - 强调文字颜色 5" xfId="45" builtinId="47"/>
    <cellStyle name="60% - 强调文字颜色 5" xfId="46" builtinId="48"/>
    <cellStyle name="强调文字颜色 6" xfId="47" builtinId="49"/>
    <cellStyle name="40% - 强调文字颜色 6" xfId="48" builtinId="51"/>
    <cellStyle name="60% - 强调文字颜色 6" xfId="49" builtinId="52"/>
    <cellStyle name="常规 4" xfId="50"/>
  </cellStyles>
  <tableStyles count="0" defaultTableStyle="TableStyleMedium2" defaultPivotStyle="PivotStyleLight16"/>
  <colors>
    <mruColors>
      <color rgb="00FF0000"/>
      <color rgb="00FFC000"/>
      <color rgb="00FFFF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2.xml.rels><?xml version="1.0" encoding="UTF-8" standalone="yes"?>
<Relationships xmlns="http://schemas.openxmlformats.org/package/2006/relationships"><Relationship Id="rId3" Type="http://schemas.openxmlformats.org/officeDocument/2006/relationships/hyperlink" Target="http://www.shache.gov.cn/scx/c108044/202501/524c59ed05e34694b71e19343cc06c9a.shtml" TargetMode="External"/><Relationship Id="rId2" Type="http://schemas.openxmlformats.org/officeDocument/2006/relationships/hyperlink" Target="http://www.shache.gov.cn/scx/c108044/202501/97192af862fd41d8b03c88b39e08a49c.shtml" TargetMode="External"/><Relationship Id="rId1" Type="http://schemas.openxmlformats.org/officeDocument/2006/relationships/hyperlink" Target="http://www.shache.gov.cn/scx/c108053/202412/a9dda446930445b18165bb225b74faa2.shtml"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T171"/>
  <sheetViews>
    <sheetView showZeros="0" tabSelected="1" view="pageBreakPreview" zoomScale="40" zoomScalePageLayoutView="25" zoomScaleNormal="70" workbookViewId="0">
      <pane ySplit="5" topLeftCell="A6" activePane="bottomLeft" state="frozen"/>
      <selection/>
      <selection pane="bottomLeft" activeCell="H12" sqref="H12"/>
    </sheetView>
  </sheetViews>
  <sheetFormatPr defaultColWidth="9" defaultRowHeight="12"/>
  <cols>
    <col min="1" max="1" width="5.55833333333333" style="16" customWidth="1"/>
    <col min="2" max="2" width="8.89166666666667" style="16" customWidth="1"/>
    <col min="3" max="3" width="25.3916666666667" style="16" customWidth="1"/>
    <col min="4" max="4" width="12.3666666666667" style="16" customWidth="1"/>
    <col min="5" max="5" width="9.075" style="16" customWidth="1"/>
    <col min="6" max="6" width="9.34166666666667" style="16" customWidth="1"/>
    <col min="7" max="7" width="13.1583333333333" style="16" customWidth="1"/>
    <col min="8" max="8" width="87.4666666666667" style="16" customWidth="1"/>
    <col min="9" max="9" width="11.425" style="22" customWidth="1"/>
    <col min="10" max="10" width="11.5833333333333" style="22" customWidth="1"/>
    <col min="11" max="11" width="14.275" style="22" customWidth="1"/>
    <col min="12" max="13" width="9.35833333333333" style="22" customWidth="1"/>
    <col min="14" max="14" width="10.1583333333333" style="22" customWidth="1"/>
    <col min="15" max="15" width="10.725" style="22" customWidth="1"/>
    <col min="16" max="16" width="8.28333333333333" style="22" customWidth="1"/>
    <col min="17" max="17" width="9.89166666666667" style="22" customWidth="1"/>
    <col min="18" max="18" width="9.2" style="22" customWidth="1"/>
    <col min="19" max="20" width="12.0666666666667" style="16" customWidth="1"/>
    <col min="21" max="16384" width="9" style="16"/>
  </cols>
  <sheetData>
    <row r="1" s="13" customFormat="1" ht="44" customHeight="1" spans="1:20">
      <c r="A1" s="23" t="s">
        <v>0</v>
      </c>
      <c r="B1" s="23"/>
      <c r="C1" s="23"/>
      <c r="D1" s="23"/>
      <c r="E1" s="23"/>
      <c r="F1" s="23"/>
      <c r="G1" s="23"/>
      <c r="H1" s="23"/>
      <c r="I1" s="31"/>
      <c r="J1" s="31"/>
      <c r="K1" s="31"/>
      <c r="L1" s="31"/>
      <c r="M1" s="31"/>
      <c r="N1" s="31"/>
      <c r="O1" s="31"/>
      <c r="P1" s="31"/>
      <c r="Q1" s="31"/>
      <c r="R1" s="31"/>
      <c r="S1" s="23"/>
      <c r="T1" s="39"/>
    </row>
    <row r="2" s="14" customFormat="1" ht="27" customHeight="1" spans="1:20">
      <c r="A2" s="24" t="s">
        <v>1</v>
      </c>
      <c r="B2" s="24" t="s">
        <v>2</v>
      </c>
      <c r="C2" s="24" t="s">
        <v>3</v>
      </c>
      <c r="D2" s="24" t="s">
        <v>4</v>
      </c>
      <c r="E2" s="24" t="s">
        <v>5</v>
      </c>
      <c r="F2" s="24" t="s">
        <v>6</v>
      </c>
      <c r="G2" s="24" t="s">
        <v>7</v>
      </c>
      <c r="H2" s="24" t="s">
        <v>8</v>
      </c>
      <c r="I2" s="32" t="s">
        <v>9</v>
      </c>
      <c r="J2" s="32"/>
      <c r="K2" s="32"/>
      <c r="L2" s="32"/>
      <c r="M2" s="32"/>
      <c r="N2" s="32"/>
      <c r="O2" s="32"/>
      <c r="P2" s="32"/>
      <c r="Q2" s="32"/>
      <c r="R2" s="32"/>
      <c r="S2" s="24" t="s">
        <v>10</v>
      </c>
      <c r="T2" s="24" t="s">
        <v>11</v>
      </c>
    </row>
    <row r="3" s="14" customFormat="1" ht="29" customHeight="1" spans="1:20">
      <c r="A3" s="24"/>
      <c r="B3" s="24"/>
      <c r="C3" s="24"/>
      <c r="D3" s="24"/>
      <c r="E3" s="24"/>
      <c r="F3" s="24"/>
      <c r="G3" s="24"/>
      <c r="H3" s="24"/>
      <c r="I3" s="32" t="s">
        <v>12</v>
      </c>
      <c r="J3" s="32" t="s">
        <v>13</v>
      </c>
      <c r="K3" s="32"/>
      <c r="L3" s="32"/>
      <c r="M3" s="32"/>
      <c r="N3" s="32"/>
      <c r="O3" s="32"/>
      <c r="P3" s="32"/>
      <c r="Q3" s="32" t="s">
        <v>14</v>
      </c>
      <c r="R3" s="32" t="s">
        <v>15</v>
      </c>
      <c r="S3" s="24"/>
      <c r="T3" s="24"/>
    </row>
    <row r="4" s="14" customFormat="1" ht="73" customHeight="1" spans="1:20">
      <c r="A4" s="24"/>
      <c r="B4" s="24"/>
      <c r="C4" s="24"/>
      <c r="D4" s="24"/>
      <c r="E4" s="24"/>
      <c r="F4" s="24"/>
      <c r="G4" s="24"/>
      <c r="H4" s="24"/>
      <c r="I4" s="32"/>
      <c r="J4" s="32" t="s">
        <v>16</v>
      </c>
      <c r="K4" s="33" t="s">
        <v>17</v>
      </c>
      <c r="L4" s="33" t="s">
        <v>18</v>
      </c>
      <c r="M4" s="33" t="s">
        <v>19</v>
      </c>
      <c r="N4" s="33" t="s">
        <v>20</v>
      </c>
      <c r="O4" s="33" t="s">
        <v>21</v>
      </c>
      <c r="P4" s="33" t="s">
        <v>22</v>
      </c>
      <c r="Q4" s="32"/>
      <c r="R4" s="32"/>
      <c r="S4" s="24"/>
      <c r="T4" s="24"/>
    </row>
    <row r="5" s="15" customFormat="1" ht="29" customHeight="1" spans="1:20">
      <c r="A5" s="25"/>
      <c r="B5" s="25"/>
      <c r="C5" s="25"/>
      <c r="D5" s="25"/>
      <c r="E5" s="25"/>
      <c r="F5" s="25"/>
      <c r="G5" s="25"/>
      <c r="H5" s="25"/>
      <c r="I5" s="34">
        <f>SUM(I6:I171)</f>
        <v>117699</v>
      </c>
      <c r="J5" s="34">
        <f t="shared" ref="J5:R5" si="0">SUM(J6:J171)</f>
        <v>115734</v>
      </c>
      <c r="K5" s="34">
        <f t="shared" si="0"/>
        <v>110426</v>
      </c>
      <c r="L5" s="34">
        <f t="shared" si="0"/>
        <v>2887</v>
      </c>
      <c r="M5" s="34">
        <f t="shared" si="0"/>
        <v>2421</v>
      </c>
      <c r="N5" s="34">
        <f t="shared" si="0"/>
        <v>0</v>
      </c>
      <c r="O5" s="34">
        <f t="shared" si="0"/>
        <v>0</v>
      </c>
      <c r="P5" s="34">
        <f t="shared" si="0"/>
        <v>0</v>
      </c>
      <c r="Q5" s="34">
        <f t="shared" si="0"/>
        <v>0</v>
      </c>
      <c r="R5" s="34">
        <f t="shared" si="0"/>
        <v>1965</v>
      </c>
      <c r="S5" s="40"/>
      <c r="T5" s="40"/>
    </row>
    <row r="6" s="16" customFormat="1" ht="62" customHeight="1" spans="1:20">
      <c r="A6" s="26">
        <v>1</v>
      </c>
      <c r="B6" s="26" t="s">
        <v>23</v>
      </c>
      <c r="C6" s="26" t="s">
        <v>24</v>
      </c>
      <c r="D6" s="26" t="s">
        <v>25</v>
      </c>
      <c r="E6" s="26" t="s">
        <v>26</v>
      </c>
      <c r="F6" s="26" t="s">
        <v>27</v>
      </c>
      <c r="G6" s="26" t="s">
        <v>28</v>
      </c>
      <c r="H6" s="27" t="s">
        <v>29</v>
      </c>
      <c r="I6" s="35">
        <v>3785.28</v>
      </c>
      <c r="J6" s="35">
        <f>SUM(K6:P6)</f>
        <v>3785.28</v>
      </c>
      <c r="K6" s="35">
        <v>3785.28</v>
      </c>
      <c r="L6" s="35"/>
      <c r="M6" s="35"/>
      <c r="N6" s="35"/>
      <c r="O6" s="35"/>
      <c r="P6" s="35"/>
      <c r="Q6" s="35"/>
      <c r="R6" s="35"/>
      <c r="S6" s="26" t="s">
        <v>30</v>
      </c>
      <c r="T6" s="26"/>
    </row>
    <row r="7" s="16" customFormat="1" ht="62" customHeight="1" spans="1:20">
      <c r="A7" s="26">
        <v>2</v>
      </c>
      <c r="B7" s="26" t="s">
        <v>31</v>
      </c>
      <c r="C7" s="26" t="s">
        <v>32</v>
      </c>
      <c r="D7" s="26" t="s">
        <v>25</v>
      </c>
      <c r="E7" s="26" t="s">
        <v>26</v>
      </c>
      <c r="F7" s="26" t="s">
        <v>27</v>
      </c>
      <c r="G7" s="26" t="s">
        <v>28</v>
      </c>
      <c r="H7" s="27" t="s">
        <v>33</v>
      </c>
      <c r="I7" s="35">
        <v>467.95</v>
      </c>
      <c r="J7" s="35">
        <f t="shared" ref="J7:J38" si="1">SUM(K7:P7)</f>
        <v>467.95</v>
      </c>
      <c r="K7" s="35">
        <v>467.95</v>
      </c>
      <c r="L7" s="35"/>
      <c r="M7" s="35"/>
      <c r="N7" s="35"/>
      <c r="O7" s="35"/>
      <c r="P7" s="35"/>
      <c r="Q7" s="35"/>
      <c r="R7" s="35"/>
      <c r="S7" s="26" t="s">
        <v>34</v>
      </c>
      <c r="T7" s="26"/>
    </row>
    <row r="8" s="16" customFormat="1" ht="62" customHeight="1" spans="1:20">
      <c r="A8" s="26">
        <v>3</v>
      </c>
      <c r="B8" s="26" t="s">
        <v>35</v>
      </c>
      <c r="C8" s="26" t="s">
        <v>36</v>
      </c>
      <c r="D8" s="26" t="s">
        <v>25</v>
      </c>
      <c r="E8" s="26" t="s">
        <v>26</v>
      </c>
      <c r="F8" s="26" t="s">
        <v>27</v>
      </c>
      <c r="G8" s="26" t="s">
        <v>28</v>
      </c>
      <c r="H8" s="27" t="s">
        <v>37</v>
      </c>
      <c r="I8" s="35">
        <v>1031.33</v>
      </c>
      <c r="J8" s="35">
        <f t="shared" si="1"/>
        <v>1031.33</v>
      </c>
      <c r="K8" s="35">
        <v>1031.33</v>
      </c>
      <c r="L8" s="35"/>
      <c r="M8" s="35"/>
      <c r="N8" s="35"/>
      <c r="O8" s="35"/>
      <c r="P8" s="35"/>
      <c r="Q8" s="35"/>
      <c r="R8" s="35"/>
      <c r="S8" s="26" t="s">
        <v>34</v>
      </c>
      <c r="T8" s="26"/>
    </row>
    <row r="9" s="16" customFormat="1" ht="110" customHeight="1" spans="1:20">
      <c r="A9" s="26">
        <v>4</v>
      </c>
      <c r="B9" s="26" t="s">
        <v>38</v>
      </c>
      <c r="C9" s="26" t="s">
        <v>39</v>
      </c>
      <c r="D9" s="26" t="s">
        <v>25</v>
      </c>
      <c r="E9" s="26" t="s">
        <v>26</v>
      </c>
      <c r="F9" s="26" t="s">
        <v>27</v>
      </c>
      <c r="G9" s="26" t="s">
        <v>28</v>
      </c>
      <c r="H9" s="27" t="s">
        <v>40</v>
      </c>
      <c r="I9" s="35">
        <v>993.64</v>
      </c>
      <c r="J9" s="35">
        <f t="shared" si="1"/>
        <v>993.64</v>
      </c>
      <c r="K9" s="35">
        <v>993.64</v>
      </c>
      <c r="L9" s="35"/>
      <c r="M9" s="35"/>
      <c r="N9" s="35"/>
      <c r="O9" s="35"/>
      <c r="P9" s="35"/>
      <c r="Q9" s="35"/>
      <c r="R9" s="35"/>
      <c r="S9" s="26" t="s">
        <v>30</v>
      </c>
      <c r="T9" s="26"/>
    </row>
    <row r="10" s="16" customFormat="1" ht="93" customHeight="1" spans="1:20">
      <c r="A10" s="26">
        <v>5</v>
      </c>
      <c r="B10" s="26" t="s">
        <v>41</v>
      </c>
      <c r="C10" s="26" t="s">
        <v>42</v>
      </c>
      <c r="D10" s="26" t="s">
        <v>25</v>
      </c>
      <c r="E10" s="26" t="s">
        <v>26</v>
      </c>
      <c r="F10" s="26" t="s">
        <v>27</v>
      </c>
      <c r="G10" s="26" t="s">
        <v>28</v>
      </c>
      <c r="H10" s="27" t="s">
        <v>43</v>
      </c>
      <c r="I10" s="35">
        <v>770.77</v>
      </c>
      <c r="J10" s="35">
        <f t="shared" si="1"/>
        <v>770.77</v>
      </c>
      <c r="K10" s="35">
        <v>770.77</v>
      </c>
      <c r="L10" s="35"/>
      <c r="M10" s="35"/>
      <c r="N10" s="35"/>
      <c r="O10" s="35"/>
      <c r="P10" s="35"/>
      <c r="Q10" s="35"/>
      <c r="R10" s="35"/>
      <c r="S10" s="26" t="s">
        <v>34</v>
      </c>
      <c r="T10" s="26"/>
    </row>
    <row r="11" s="16" customFormat="1" ht="83" customHeight="1" spans="1:20">
      <c r="A11" s="26">
        <v>6</v>
      </c>
      <c r="B11" s="26" t="s">
        <v>44</v>
      </c>
      <c r="C11" s="26" t="s">
        <v>45</v>
      </c>
      <c r="D11" s="26" t="s">
        <v>25</v>
      </c>
      <c r="E11" s="26" t="s">
        <v>26</v>
      </c>
      <c r="F11" s="26" t="s">
        <v>27</v>
      </c>
      <c r="G11" s="26" t="s">
        <v>28</v>
      </c>
      <c r="H11" s="27" t="s">
        <v>46</v>
      </c>
      <c r="I11" s="35">
        <v>114.02</v>
      </c>
      <c r="J11" s="35">
        <f t="shared" si="1"/>
        <v>114.02</v>
      </c>
      <c r="K11" s="35">
        <v>114.02</v>
      </c>
      <c r="L11" s="35"/>
      <c r="M11" s="35"/>
      <c r="N11" s="35"/>
      <c r="O11" s="35"/>
      <c r="P11" s="35"/>
      <c r="Q11" s="35"/>
      <c r="R11" s="35"/>
      <c r="S11" s="26" t="s">
        <v>34</v>
      </c>
      <c r="T11" s="26"/>
    </row>
    <row r="12" s="16" customFormat="1" ht="106" customHeight="1" spans="1:20">
      <c r="A12" s="26">
        <v>7</v>
      </c>
      <c r="B12" s="26" t="s">
        <v>47</v>
      </c>
      <c r="C12" s="26" t="s">
        <v>48</v>
      </c>
      <c r="D12" s="26" t="s">
        <v>25</v>
      </c>
      <c r="E12" s="26" t="s">
        <v>26</v>
      </c>
      <c r="F12" s="26" t="s">
        <v>27</v>
      </c>
      <c r="G12" s="26" t="s">
        <v>28</v>
      </c>
      <c r="H12" s="27" t="s">
        <v>49</v>
      </c>
      <c r="I12" s="35">
        <v>153.53</v>
      </c>
      <c r="J12" s="35">
        <f t="shared" si="1"/>
        <v>153.53</v>
      </c>
      <c r="K12" s="35">
        <v>153.53</v>
      </c>
      <c r="L12" s="35"/>
      <c r="M12" s="35"/>
      <c r="N12" s="35"/>
      <c r="O12" s="35"/>
      <c r="P12" s="35"/>
      <c r="Q12" s="35"/>
      <c r="R12" s="35"/>
      <c r="S12" s="26" t="s">
        <v>30</v>
      </c>
      <c r="T12" s="26"/>
    </row>
    <row r="13" s="16" customFormat="1" ht="133" customHeight="1" spans="1:20">
      <c r="A13" s="26">
        <v>8</v>
      </c>
      <c r="B13" s="26" t="s">
        <v>50</v>
      </c>
      <c r="C13" s="26" t="s">
        <v>51</v>
      </c>
      <c r="D13" s="26" t="s">
        <v>25</v>
      </c>
      <c r="E13" s="26" t="s">
        <v>52</v>
      </c>
      <c r="F13" s="26" t="s">
        <v>27</v>
      </c>
      <c r="G13" s="26" t="s">
        <v>53</v>
      </c>
      <c r="H13" s="27" t="s">
        <v>54</v>
      </c>
      <c r="I13" s="35">
        <v>1056.8</v>
      </c>
      <c r="J13" s="35">
        <f t="shared" si="1"/>
        <v>1056.8</v>
      </c>
      <c r="K13" s="35">
        <v>1056.8</v>
      </c>
      <c r="L13" s="35"/>
      <c r="M13" s="35"/>
      <c r="N13" s="35"/>
      <c r="O13" s="35"/>
      <c r="P13" s="35"/>
      <c r="Q13" s="35"/>
      <c r="R13" s="35"/>
      <c r="S13" s="26" t="s">
        <v>55</v>
      </c>
      <c r="T13" s="26"/>
    </row>
    <row r="14" s="16" customFormat="1" ht="67" customHeight="1" spans="1:20">
      <c r="A14" s="26">
        <v>9</v>
      </c>
      <c r="B14" s="26" t="s">
        <v>56</v>
      </c>
      <c r="C14" s="26" t="s">
        <v>57</v>
      </c>
      <c r="D14" s="26" t="s">
        <v>25</v>
      </c>
      <c r="E14" s="26" t="s">
        <v>52</v>
      </c>
      <c r="F14" s="26" t="s">
        <v>27</v>
      </c>
      <c r="G14" s="26" t="s">
        <v>53</v>
      </c>
      <c r="H14" s="27" t="s">
        <v>58</v>
      </c>
      <c r="I14" s="35">
        <v>564.8</v>
      </c>
      <c r="J14" s="35">
        <f t="shared" si="1"/>
        <v>564.8</v>
      </c>
      <c r="K14" s="35">
        <v>564.8</v>
      </c>
      <c r="L14" s="35"/>
      <c r="M14" s="35"/>
      <c r="N14" s="35"/>
      <c r="O14" s="35"/>
      <c r="P14" s="35"/>
      <c r="Q14" s="35"/>
      <c r="R14" s="35"/>
      <c r="S14" s="26" t="s">
        <v>55</v>
      </c>
      <c r="T14" s="26"/>
    </row>
    <row r="15" s="16" customFormat="1" ht="59" customHeight="1" spans="1:20">
      <c r="A15" s="26">
        <v>10</v>
      </c>
      <c r="B15" s="26" t="s">
        <v>59</v>
      </c>
      <c r="C15" s="26" t="s">
        <v>60</v>
      </c>
      <c r="D15" s="26" t="s">
        <v>25</v>
      </c>
      <c r="E15" s="26" t="s">
        <v>52</v>
      </c>
      <c r="F15" s="26" t="s">
        <v>27</v>
      </c>
      <c r="G15" s="26" t="s">
        <v>61</v>
      </c>
      <c r="H15" s="27" t="s">
        <v>62</v>
      </c>
      <c r="I15" s="35">
        <v>30</v>
      </c>
      <c r="J15" s="35">
        <f t="shared" si="1"/>
        <v>30</v>
      </c>
      <c r="K15" s="35">
        <v>30</v>
      </c>
      <c r="L15" s="35"/>
      <c r="M15" s="35"/>
      <c r="N15" s="35"/>
      <c r="O15" s="35"/>
      <c r="P15" s="35"/>
      <c r="Q15" s="35"/>
      <c r="R15" s="35"/>
      <c r="S15" s="26" t="s">
        <v>55</v>
      </c>
      <c r="T15" s="26"/>
    </row>
    <row r="16" s="16" customFormat="1" ht="59" customHeight="1" spans="1:20">
      <c r="A16" s="26">
        <v>11</v>
      </c>
      <c r="B16" s="26" t="s">
        <v>63</v>
      </c>
      <c r="C16" s="26" t="s">
        <v>64</v>
      </c>
      <c r="D16" s="26" t="s">
        <v>25</v>
      </c>
      <c r="E16" s="26" t="s">
        <v>52</v>
      </c>
      <c r="F16" s="26" t="s">
        <v>27</v>
      </c>
      <c r="G16" s="26" t="s">
        <v>53</v>
      </c>
      <c r="H16" s="27" t="s">
        <v>65</v>
      </c>
      <c r="I16" s="35">
        <v>3206.7</v>
      </c>
      <c r="J16" s="35">
        <f t="shared" si="1"/>
        <v>3206.7</v>
      </c>
      <c r="K16" s="35">
        <v>3206.7</v>
      </c>
      <c r="L16" s="35"/>
      <c r="M16" s="35"/>
      <c r="N16" s="35"/>
      <c r="O16" s="35"/>
      <c r="P16" s="35"/>
      <c r="Q16" s="35"/>
      <c r="R16" s="35"/>
      <c r="S16" s="26" t="s">
        <v>55</v>
      </c>
      <c r="T16" s="26"/>
    </row>
    <row r="17" s="16" customFormat="1" ht="59" customHeight="1" spans="1:20">
      <c r="A17" s="26">
        <v>12</v>
      </c>
      <c r="B17" s="26" t="s">
        <v>66</v>
      </c>
      <c r="C17" s="26" t="s">
        <v>67</v>
      </c>
      <c r="D17" s="26" t="s">
        <v>25</v>
      </c>
      <c r="E17" s="26" t="s">
        <v>52</v>
      </c>
      <c r="F17" s="26" t="s">
        <v>27</v>
      </c>
      <c r="G17" s="26" t="s">
        <v>53</v>
      </c>
      <c r="H17" s="27" t="s">
        <v>68</v>
      </c>
      <c r="I17" s="35">
        <v>1757.73</v>
      </c>
      <c r="J17" s="35">
        <f t="shared" si="1"/>
        <v>1757.73</v>
      </c>
      <c r="K17" s="35">
        <v>1757.73</v>
      </c>
      <c r="L17" s="35"/>
      <c r="M17" s="35"/>
      <c r="N17" s="35"/>
      <c r="O17" s="35"/>
      <c r="P17" s="35"/>
      <c r="Q17" s="35"/>
      <c r="R17" s="35"/>
      <c r="S17" s="26" t="s">
        <v>55</v>
      </c>
      <c r="T17" s="26"/>
    </row>
    <row r="18" s="16" customFormat="1" ht="59" customHeight="1" spans="1:20">
      <c r="A18" s="26">
        <v>13</v>
      </c>
      <c r="B18" s="26" t="s">
        <v>63</v>
      </c>
      <c r="C18" s="26" t="s">
        <v>69</v>
      </c>
      <c r="D18" s="26" t="s">
        <v>25</v>
      </c>
      <c r="E18" s="26" t="s">
        <v>52</v>
      </c>
      <c r="F18" s="26" t="s">
        <v>27</v>
      </c>
      <c r="G18" s="26" t="s">
        <v>53</v>
      </c>
      <c r="H18" s="27" t="s">
        <v>70</v>
      </c>
      <c r="I18" s="35">
        <v>1.2</v>
      </c>
      <c r="J18" s="35">
        <f t="shared" si="1"/>
        <v>1.2</v>
      </c>
      <c r="K18" s="35">
        <v>1.2</v>
      </c>
      <c r="L18" s="35"/>
      <c r="M18" s="35"/>
      <c r="N18" s="35"/>
      <c r="O18" s="35"/>
      <c r="P18" s="35"/>
      <c r="Q18" s="35"/>
      <c r="R18" s="35"/>
      <c r="S18" s="26" t="s">
        <v>55</v>
      </c>
      <c r="T18" s="26"/>
    </row>
    <row r="19" s="16" customFormat="1" ht="59" customHeight="1" spans="1:20">
      <c r="A19" s="26">
        <v>14</v>
      </c>
      <c r="B19" s="26" t="s">
        <v>71</v>
      </c>
      <c r="C19" s="26" t="s">
        <v>72</v>
      </c>
      <c r="D19" s="26" t="s">
        <v>25</v>
      </c>
      <c r="E19" s="26" t="s">
        <v>52</v>
      </c>
      <c r="F19" s="26" t="s">
        <v>27</v>
      </c>
      <c r="G19" s="26" t="s">
        <v>53</v>
      </c>
      <c r="H19" s="27" t="s">
        <v>73</v>
      </c>
      <c r="I19" s="35">
        <v>11.27</v>
      </c>
      <c r="J19" s="35">
        <f t="shared" si="1"/>
        <v>11.27</v>
      </c>
      <c r="K19" s="35">
        <v>11.27</v>
      </c>
      <c r="L19" s="35"/>
      <c r="M19" s="35"/>
      <c r="N19" s="35"/>
      <c r="O19" s="35"/>
      <c r="P19" s="35"/>
      <c r="Q19" s="35"/>
      <c r="R19" s="35"/>
      <c r="S19" s="26" t="s">
        <v>55</v>
      </c>
      <c r="T19" s="26"/>
    </row>
    <row r="20" s="16" customFormat="1" ht="62" customHeight="1" spans="1:20">
      <c r="A20" s="26">
        <v>15</v>
      </c>
      <c r="B20" s="26" t="s">
        <v>74</v>
      </c>
      <c r="C20" s="26" t="s">
        <v>75</v>
      </c>
      <c r="D20" s="26" t="s">
        <v>25</v>
      </c>
      <c r="E20" s="26" t="s">
        <v>52</v>
      </c>
      <c r="F20" s="26" t="s">
        <v>27</v>
      </c>
      <c r="G20" s="26" t="s">
        <v>53</v>
      </c>
      <c r="H20" s="27" t="s">
        <v>76</v>
      </c>
      <c r="I20" s="35">
        <v>7.97</v>
      </c>
      <c r="J20" s="35">
        <f t="shared" si="1"/>
        <v>7.97</v>
      </c>
      <c r="K20" s="35">
        <v>7.97</v>
      </c>
      <c r="L20" s="35"/>
      <c r="M20" s="35"/>
      <c r="N20" s="35"/>
      <c r="O20" s="35"/>
      <c r="P20" s="35"/>
      <c r="Q20" s="35"/>
      <c r="R20" s="35"/>
      <c r="S20" s="26" t="s">
        <v>55</v>
      </c>
      <c r="T20" s="26"/>
    </row>
    <row r="21" s="16" customFormat="1" ht="62" customHeight="1" spans="1:20">
      <c r="A21" s="26">
        <v>16</v>
      </c>
      <c r="B21" s="26" t="s">
        <v>77</v>
      </c>
      <c r="C21" s="26" t="s">
        <v>78</v>
      </c>
      <c r="D21" s="26" t="s">
        <v>25</v>
      </c>
      <c r="E21" s="26" t="s">
        <v>52</v>
      </c>
      <c r="F21" s="26" t="s">
        <v>27</v>
      </c>
      <c r="G21" s="26" t="s">
        <v>53</v>
      </c>
      <c r="H21" s="27" t="s">
        <v>79</v>
      </c>
      <c r="I21" s="35">
        <v>118.53</v>
      </c>
      <c r="J21" s="35">
        <f t="shared" si="1"/>
        <v>118.53</v>
      </c>
      <c r="K21" s="35">
        <v>118.53</v>
      </c>
      <c r="L21" s="35"/>
      <c r="M21" s="35"/>
      <c r="N21" s="35"/>
      <c r="O21" s="35"/>
      <c r="P21" s="35"/>
      <c r="Q21" s="35"/>
      <c r="R21" s="35"/>
      <c r="S21" s="26" t="s">
        <v>55</v>
      </c>
      <c r="T21" s="26"/>
    </row>
    <row r="22" s="16" customFormat="1" ht="62" customHeight="1" spans="1:20">
      <c r="A22" s="26">
        <v>17</v>
      </c>
      <c r="B22" s="26" t="s">
        <v>80</v>
      </c>
      <c r="C22" s="28" t="s">
        <v>81</v>
      </c>
      <c r="D22" s="29" t="s">
        <v>25</v>
      </c>
      <c r="E22" s="26" t="s">
        <v>52</v>
      </c>
      <c r="F22" s="28" t="s">
        <v>27</v>
      </c>
      <c r="G22" s="28" t="s">
        <v>53</v>
      </c>
      <c r="H22" s="30" t="s">
        <v>82</v>
      </c>
      <c r="I22" s="35">
        <v>29.14</v>
      </c>
      <c r="J22" s="35">
        <f t="shared" si="1"/>
        <v>29.14</v>
      </c>
      <c r="K22" s="35">
        <v>29.14</v>
      </c>
      <c r="L22" s="36"/>
      <c r="M22" s="36"/>
      <c r="N22" s="36"/>
      <c r="O22" s="35"/>
      <c r="P22" s="36"/>
      <c r="Q22" s="36"/>
      <c r="R22" s="36"/>
      <c r="S22" s="26" t="s">
        <v>55</v>
      </c>
      <c r="T22" s="26"/>
    </row>
    <row r="23" s="16" customFormat="1" ht="55" customHeight="1" spans="1:20">
      <c r="A23" s="26">
        <v>18</v>
      </c>
      <c r="B23" s="26" t="s">
        <v>83</v>
      </c>
      <c r="C23" s="26" t="s">
        <v>84</v>
      </c>
      <c r="D23" s="26" t="s">
        <v>25</v>
      </c>
      <c r="E23" s="26" t="s">
        <v>52</v>
      </c>
      <c r="F23" s="26" t="s">
        <v>27</v>
      </c>
      <c r="G23" s="26" t="s">
        <v>53</v>
      </c>
      <c r="H23" s="27" t="s">
        <v>85</v>
      </c>
      <c r="I23" s="35">
        <v>186.58</v>
      </c>
      <c r="J23" s="35">
        <f t="shared" si="1"/>
        <v>186.58</v>
      </c>
      <c r="K23" s="35">
        <v>186.58</v>
      </c>
      <c r="L23" s="37"/>
      <c r="M23" s="37"/>
      <c r="N23" s="37"/>
      <c r="O23" s="37"/>
      <c r="P23" s="37"/>
      <c r="Q23" s="37"/>
      <c r="R23" s="37"/>
      <c r="S23" s="26" t="s">
        <v>55</v>
      </c>
      <c r="T23" s="26"/>
    </row>
    <row r="24" s="16" customFormat="1" ht="55" customHeight="1" spans="1:20">
      <c r="A24" s="26">
        <v>19</v>
      </c>
      <c r="B24" s="26" t="s">
        <v>86</v>
      </c>
      <c r="C24" s="26" t="s">
        <v>87</v>
      </c>
      <c r="D24" s="26" t="s">
        <v>25</v>
      </c>
      <c r="E24" s="26" t="s">
        <v>52</v>
      </c>
      <c r="F24" s="26" t="s">
        <v>27</v>
      </c>
      <c r="G24" s="26" t="s">
        <v>53</v>
      </c>
      <c r="H24" s="27" t="s">
        <v>88</v>
      </c>
      <c r="I24" s="35">
        <v>20.2</v>
      </c>
      <c r="J24" s="35">
        <f t="shared" si="1"/>
        <v>20.2</v>
      </c>
      <c r="K24" s="35">
        <v>20.2</v>
      </c>
      <c r="L24" s="35"/>
      <c r="M24" s="35"/>
      <c r="N24" s="35"/>
      <c r="O24" s="35"/>
      <c r="P24" s="35"/>
      <c r="Q24" s="35"/>
      <c r="R24" s="35"/>
      <c r="S24" s="26" t="s">
        <v>55</v>
      </c>
      <c r="T24" s="26"/>
    </row>
    <row r="25" s="17" customFormat="1" ht="55" customHeight="1" spans="1:20">
      <c r="A25" s="26">
        <v>20</v>
      </c>
      <c r="B25" s="26" t="s">
        <v>89</v>
      </c>
      <c r="C25" s="26" t="s">
        <v>90</v>
      </c>
      <c r="D25" s="26" t="s">
        <v>25</v>
      </c>
      <c r="E25" s="26" t="s">
        <v>52</v>
      </c>
      <c r="F25" s="26" t="s">
        <v>91</v>
      </c>
      <c r="G25" s="26" t="s">
        <v>53</v>
      </c>
      <c r="H25" s="27" t="s">
        <v>92</v>
      </c>
      <c r="I25" s="35">
        <v>5.9</v>
      </c>
      <c r="J25" s="35">
        <f t="shared" si="1"/>
        <v>5.9</v>
      </c>
      <c r="K25" s="35">
        <v>5.9</v>
      </c>
      <c r="L25" s="35"/>
      <c r="M25" s="35"/>
      <c r="N25" s="35"/>
      <c r="O25" s="35"/>
      <c r="P25" s="35"/>
      <c r="Q25" s="35"/>
      <c r="R25" s="35"/>
      <c r="S25" s="26" t="s">
        <v>55</v>
      </c>
      <c r="T25" s="26"/>
    </row>
    <row r="26" s="16" customFormat="1" ht="55" customHeight="1" spans="1:20">
      <c r="A26" s="26">
        <v>21</v>
      </c>
      <c r="B26" s="26" t="s">
        <v>93</v>
      </c>
      <c r="C26" s="26" t="s">
        <v>94</v>
      </c>
      <c r="D26" s="26" t="s">
        <v>25</v>
      </c>
      <c r="E26" s="26" t="s">
        <v>52</v>
      </c>
      <c r="F26" s="26" t="s">
        <v>27</v>
      </c>
      <c r="G26" s="26" t="s">
        <v>53</v>
      </c>
      <c r="H26" s="27" t="s">
        <v>95</v>
      </c>
      <c r="I26" s="35">
        <v>101.4</v>
      </c>
      <c r="J26" s="35">
        <f t="shared" si="1"/>
        <v>101.4</v>
      </c>
      <c r="K26" s="35">
        <v>101.4</v>
      </c>
      <c r="L26" s="35"/>
      <c r="M26" s="35"/>
      <c r="N26" s="35"/>
      <c r="O26" s="35"/>
      <c r="P26" s="35"/>
      <c r="Q26" s="35"/>
      <c r="R26" s="35"/>
      <c r="S26" s="26" t="s">
        <v>55</v>
      </c>
      <c r="T26" s="26"/>
    </row>
    <row r="27" s="18" customFormat="1" ht="243" customHeight="1" spans="1:20">
      <c r="A27" s="26">
        <v>22</v>
      </c>
      <c r="B27" s="26" t="s">
        <v>96</v>
      </c>
      <c r="C27" s="26" t="s">
        <v>97</v>
      </c>
      <c r="D27" s="26" t="s">
        <v>25</v>
      </c>
      <c r="E27" s="26" t="s">
        <v>98</v>
      </c>
      <c r="F27" s="26" t="s">
        <v>27</v>
      </c>
      <c r="G27" s="26" t="s">
        <v>99</v>
      </c>
      <c r="H27" s="27" t="s">
        <v>100</v>
      </c>
      <c r="I27" s="35">
        <v>1326.28</v>
      </c>
      <c r="J27" s="35">
        <f t="shared" si="1"/>
        <v>1326.28</v>
      </c>
      <c r="K27" s="35">
        <v>1326.28</v>
      </c>
      <c r="L27" s="35"/>
      <c r="M27" s="35"/>
      <c r="N27" s="35"/>
      <c r="O27" s="35"/>
      <c r="P27" s="35"/>
      <c r="Q27" s="35"/>
      <c r="R27" s="35"/>
      <c r="S27" s="26" t="s">
        <v>101</v>
      </c>
      <c r="T27" s="26"/>
    </row>
    <row r="28" s="18" customFormat="1" ht="62" customHeight="1" spans="1:20">
      <c r="A28" s="26">
        <v>23</v>
      </c>
      <c r="B28" s="26" t="s">
        <v>102</v>
      </c>
      <c r="C28" s="26" t="s">
        <v>103</v>
      </c>
      <c r="D28" s="26" t="s">
        <v>104</v>
      </c>
      <c r="E28" s="26" t="s">
        <v>105</v>
      </c>
      <c r="F28" s="26" t="s">
        <v>27</v>
      </c>
      <c r="G28" s="26" t="s">
        <v>99</v>
      </c>
      <c r="H28" s="27" t="s">
        <v>106</v>
      </c>
      <c r="I28" s="35">
        <v>650</v>
      </c>
      <c r="J28" s="35">
        <f t="shared" si="1"/>
        <v>620</v>
      </c>
      <c r="K28" s="35">
        <v>620</v>
      </c>
      <c r="L28" s="37"/>
      <c r="M28" s="37"/>
      <c r="N28" s="37"/>
      <c r="O28" s="37"/>
      <c r="P28" s="37"/>
      <c r="Q28" s="37"/>
      <c r="R28" s="37">
        <v>30</v>
      </c>
      <c r="S28" s="26" t="s">
        <v>30</v>
      </c>
      <c r="T28" s="26"/>
    </row>
    <row r="29" s="18" customFormat="1" ht="84" customHeight="1" spans="1:20">
      <c r="A29" s="26">
        <v>24</v>
      </c>
      <c r="B29" s="26" t="s">
        <v>107</v>
      </c>
      <c r="C29" s="26" t="s">
        <v>108</v>
      </c>
      <c r="D29" s="26" t="s">
        <v>109</v>
      </c>
      <c r="E29" s="26" t="s">
        <v>110</v>
      </c>
      <c r="F29" s="26" t="s">
        <v>27</v>
      </c>
      <c r="G29" s="26" t="s">
        <v>99</v>
      </c>
      <c r="H29" s="27" t="s">
        <v>111</v>
      </c>
      <c r="I29" s="35">
        <v>4400</v>
      </c>
      <c r="J29" s="35">
        <f t="shared" si="1"/>
        <v>4400</v>
      </c>
      <c r="K29" s="35">
        <v>4400</v>
      </c>
      <c r="L29" s="37"/>
      <c r="M29" s="37"/>
      <c r="N29" s="37"/>
      <c r="O29" s="37"/>
      <c r="P29" s="37"/>
      <c r="Q29" s="37"/>
      <c r="R29" s="37"/>
      <c r="S29" s="26" t="s">
        <v>112</v>
      </c>
      <c r="T29" s="26"/>
    </row>
    <row r="30" s="18" customFormat="1" ht="157" customHeight="1" spans="1:20">
      <c r="A30" s="26">
        <v>25</v>
      </c>
      <c r="B30" s="26" t="s">
        <v>113</v>
      </c>
      <c r="C30" s="26" t="s">
        <v>114</v>
      </c>
      <c r="D30" s="26" t="s">
        <v>115</v>
      </c>
      <c r="E30" s="26" t="s">
        <v>116</v>
      </c>
      <c r="F30" s="26" t="s">
        <v>27</v>
      </c>
      <c r="G30" s="26" t="s">
        <v>117</v>
      </c>
      <c r="H30" s="27" t="s">
        <v>118</v>
      </c>
      <c r="I30" s="35">
        <v>1400</v>
      </c>
      <c r="J30" s="35">
        <f t="shared" si="1"/>
        <v>1400</v>
      </c>
      <c r="K30" s="35">
        <v>1400</v>
      </c>
      <c r="L30" s="37"/>
      <c r="M30" s="37"/>
      <c r="N30" s="37"/>
      <c r="O30" s="37"/>
      <c r="P30" s="37"/>
      <c r="Q30" s="37"/>
      <c r="R30" s="37"/>
      <c r="S30" s="26" t="s">
        <v>30</v>
      </c>
      <c r="T30" s="26"/>
    </row>
    <row r="31" s="16" customFormat="1" ht="113" customHeight="1" spans="1:20">
      <c r="A31" s="26">
        <v>26</v>
      </c>
      <c r="B31" s="26" t="s">
        <v>119</v>
      </c>
      <c r="C31" s="26" t="s">
        <v>120</v>
      </c>
      <c r="D31" s="26" t="s">
        <v>121</v>
      </c>
      <c r="E31" s="26" t="s">
        <v>122</v>
      </c>
      <c r="F31" s="26" t="s">
        <v>27</v>
      </c>
      <c r="G31" s="26" t="s">
        <v>123</v>
      </c>
      <c r="H31" s="27" t="s">
        <v>124</v>
      </c>
      <c r="I31" s="35">
        <v>332.3</v>
      </c>
      <c r="J31" s="35">
        <f t="shared" si="1"/>
        <v>332.3</v>
      </c>
      <c r="K31" s="35">
        <v>332.3</v>
      </c>
      <c r="L31" s="35"/>
      <c r="M31" s="35"/>
      <c r="N31" s="35"/>
      <c r="O31" s="35"/>
      <c r="P31" s="35"/>
      <c r="Q31" s="35"/>
      <c r="R31" s="35"/>
      <c r="S31" s="26" t="s">
        <v>125</v>
      </c>
      <c r="T31" s="26"/>
    </row>
    <row r="32" s="16" customFormat="1" ht="62" customHeight="1" spans="1:20">
      <c r="A32" s="26">
        <v>27</v>
      </c>
      <c r="B32" s="26" t="s">
        <v>126</v>
      </c>
      <c r="C32" s="28" t="s">
        <v>127</v>
      </c>
      <c r="D32" s="28" t="s">
        <v>128</v>
      </c>
      <c r="E32" s="26" t="s">
        <v>128</v>
      </c>
      <c r="F32" s="28" t="s">
        <v>27</v>
      </c>
      <c r="G32" s="28" t="s">
        <v>129</v>
      </c>
      <c r="H32" s="30" t="s">
        <v>130</v>
      </c>
      <c r="I32" s="35">
        <v>2280</v>
      </c>
      <c r="J32" s="35">
        <f t="shared" si="1"/>
        <v>2280</v>
      </c>
      <c r="K32" s="35">
        <v>2280</v>
      </c>
      <c r="L32" s="36"/>
      <c r="M32" s="36"/>
      <c r="N32" s="36"/>
      <c r="O32" s="35"/>
      <c r="P32" s="36"/>
      <c r="Q32" s="36"/>
      <c r="R32" s="36"/>
      <c r="S32" s="26" t="s">
        <v>131</v>
      </c>
      <c r="T32" s="26"/>
    </row>
    <row r="33" s="16" customFormat="1" ht="62" customHeight="1" spans="1:20">
      <c r="A33" s="26">
        <v>28</v>
      </c>
      <c r="B33" s="26" t="s">
        <v>132</v>
      </c>
      <c r="C33" s="28" t="s">
        <v>133</v>
      </c>
      <c r="D33" s="28" t="s">
        <v>128</v>
      </c>
      <c r="E33" s="26" t="s">
        <v>128</v>
      </c>
      <c r="F33" s="28" t="s">
        <v>27</v>
      </c>
      <c r="G33" s="28" t="s">
        <v>123</v>
      </c>
      <c r="H33" s="30" t="s">
        <v>134</v>
      </c>
      <c r="I33" s="35">
        <v>3465</v>
      </c>
      <c r="J33" s="35">
        <f t="shared" si="1"/>
        <v>3465</v>
      </c>
      <c r="K33" s="35">
        <v>3465</v>
      </c>
      <c r="L33" s="36"/>
      <c r="M33" s="36"/>
      <c r="N33" s="36"/>
      <c r="O33" s="35"/>
      <c r="P33" s="36"/>
      <c r="Q33" s="36"/>
      <c r="R33" s="36"/>
      <c r="S33" s="26" t="s">
        <v>125</v>
      </c>
      <c r="T33" s="26"/>
    </row>
    <row r="34" s="17" customFormat="1" ht="62" customHeight="1" spans="1:20">
      <c r="A34" s="26">
        <v>29</v>
      </c>
      <c r="B34" s="26" t="s">
        <v>135</v>
      </c>
      <c r="C34" s="26" t="s">
        <v>136</v>
      </c>
      <c r="D34" s="26" t="s">
        <v>25</v>
      </c>
      <c r="E34" s="26" t="s">
        <v>98</v>
      </c>
      <c r="F34" s="26" t="s">
        <v>27</v>
      </c>
      <c r="G34" s="26" t="s">
        <v>137</v>
      </c>
      <c r="H34" s="27" t="s">
        <v>138</v>
      </c>
      <c r="I34" s="38">
        <v>274</v>
      </c>
      <c r="J34" s="38">
        <f t="shared" si="1"/>
        <v>274</v>
      </c>
      <c r="K34" s="38"/>
      <c r="L34" s="38"/>
      <c r="M34" s="38">
        <v>274</v>
      </c>
      <c r="N34" s="38"/>
      <c r="O34" s="38"/>
      <c r="P34" s="38"/>
      <c r="Q34" s="38"/>
      <c r="R34" s="38"/>
      <c r="S34" s="26" t="s">
        <v>139</v>
      </c>
      <c r="T34" s="26"/>
    </row>
    <row r="35" s="16" customFormat="1" ht="62" customHeight="1" spans="1:20">
      <c r="A35" s="26">
        <v>30</v>
      </c>
      <c r="B35" s="26" t="s">
        <v>140</v>
      </c>
      <c r="C35" s="26" t="s">
        <v>141</v>
      </c>
      <c r="D35" s="26" t="s">
        <v>25</v>
      </c>
      <c r="E35" s="26" t="s">
        <v>98</v>
      </c>
      <c r="F35" s="26" t="s">
        <v>27</v>
      </c>
      <c r="G35" s="26" t="s">
        <v>142</v>
      </c>
      <c r="H35" s="27" t="s">
        <v>143</v>
      </c>
      <c r="I35" s="35">
        <v>799.8</v>
      </c>
      <c r="J35" s="35">
        <f t="shared" si="1"/>
        <v>799.8</v>
      </c>
      <c r="K35" s="35">
        <v>799.8</v>
      </c>
      <c r="L35" s="35"/>
      <c r="M35" s="35"/>
      <c r="N35" s="35"/>
      <c r="O35" s="35"/>
      <c r="P35" s="35"/>
      <c r="Q35" s="35"/>
      <c r="R35" s="35"/>
      <c r="S35" s="26" t="s">
        <v>101</v>
      </c>
      <c r="T35" s="26"/>
    </row>
    <row r="36" s="16" customFormat="1" ht="62" customHeight="1" spans="1:20">
      <c r="A36" s="26">
        <v>31</v>
      </c>
      <c r="B36" s="26" t="s">
        <v>144</v>
      </c>
      <c r="C36" s="26" t="s">
        <v>145</v>
      </c>
      <c r="D36" s="26" t="s">
        <v>146</v>
      </c>
      <c r="E36" s="26" t="s">
        <v>147</v>
      </c>
      <c r="F36" s="26" t="s">
        <v>91</v>
      </c>
      <c r="G36" s="26" t="s">
        <v>148</v>
      </c>
      <c r="H36" s="27" t="s">
        <v>149</v>
      </c>
      <c r="I36" s="35">
        <v>780</v>
      </c>
      <c r="J36" s="35">
        <f t="shared" si="1"/>
        <v>687</v>
      </c>
      <c r="K36" s="35">
        <v>687</v>
      </c>
      <c r="L36" s="35"/>
      <c r="M36" s="35"/>
      <c r="N36" s="35"/>
      <c r="O36" s="35"/>
      <c r="P36" s="35"/>
      <c r="Q36" s="35"/>
      <c r="R36" s="35">
        <v>93</v>
      </c>
      <c r="S36" s="26" t="s">
        <v>131</v>
      </c>
      <c r="T36" s="26"/>
    </row>
    <row r="37" s="16" customFormat="1" ht="114" customHeight="1" spans="1:20">
      <c r="A37" s="26">
        <v>32</v>
      </c>
      <c r="B37" s="26" t="s">
        <v>150</v>
      </c>
      <c r="C37" s="26" t="s">
        <v>151</v>
      </c>
      <c r="D37" s="26" t="s">
        <v>146</v>
      </c>
      <c r="E37" s="26" t="s">
        <v>147</v>
      </c>
      <c r="F37" s="26" t="s">
        <v>91</v>
      </c>
      <c r="G37" s="26" t="s">
        <v>152</v>
      </c>
      <c r="H37" s="27" t="s">
        <v>153</v>
      </c>
      <c r="I37" s="35">
        <v>909.6</v>
      </c>
      <c r="J37" s="35">
        <f t="shared" si="1"/>
        <v>844.6</v>
      </c>
      <c r="K37" s="35">
        <v>844.6</v>
      </c>
      <c r="L37" s="35"/>
      <c r="M37" s="35"/>
      <c r="N37" s="35"/>
      <c r="O37" s="35"/>
      <c r="P37" s="35"/>
      <c r="Q37" s="35"/>
      <c r="R37" s="35">
        <v>65</v>
      </c>
      <c r="S37" s="26" t="s">
        <v>131</v>
      </c>
      <c r="T37" s="26"/>
    </row>
    <row r="38" s="16" customFormat="1" ht="79" customHeight="1" spans="1:20">
      <c r="A38" s="26">
        <v>33</v>
      </c>
      <c r="B38" s="26" t="s">
        <v>154</v>
      </c>
      <c r="C38" s="26" t="s">
        <v>155</v>
      </c>
      <c r="D38" s="26" t="s">
        <v>146</v>
      </c>
      <c r="E38" s="26" t="s">
        <v>147</v>
      </c>
      <c r="F38" s="26" t="s">
        <v>91</v>
      </c>
      <c r="G38" s="26" t="s">
        <v>156</v>
      </c>
      <c r="H38" s="27" t="s">
        <v>157</v>
      </c>
      <c r="I38" s="35">
        <v>981.5</v>
      </c>
      <c r="J38" s="35">
        <f t="shared" si="1"/>
        <v>869.5</v>
      </c>
      <c r="K38" s="35">
        <v>869.5</v>
      </c>
      <c r="L38" s="35"/>
      <c r="M38" s="35"/>
      <c r="N38" s="35"/>
      <c r="O38" s="35"/>
      <c r="P38" s="35"/>
      <c r="Q38" s="35"/>
      <c r="R38" s="35">
        <v>112</v>
      </c>
      <c r="S38" s="26" t="s">
        <v>131</v>
      </c>
      <c r="T38" s="26"/>
    </row>
    <row r="39" s="16" customFormat="1" ht="62" customHeight="1" spans="1:20">
      <c r="A39" s="26">
        <v>34</v>
      </c>
      <c r="B39" s="26" t="s">
        <v>158</v>
      </c>
      <c r="C39" s="26" t="s">
        <v>159</v>
      </c>
      <c r="D39" s="26" t="s">
        <v>146</v>
      </c>
      <c r="E39" s="26" t="s">
        <v>147</v>
      </c>
      <c r="F39" s="26" t="s">
        <v>91</v>
      </c>
      <c r="G39" s="26" t="s">
        <v>160</v>
      </c>
      <c r="H39" s="27" t="s">
        <v>161</v>
      </c>
      <c r="I39" s="35">
        <v>126</v>
      </c>
      <c r="J39" s="35">
        <f t="shared" ref="J39:J70" si="2">SUM(K39:P39)</f>
        <v>120</v>
      </c>
      <c r="K39" s="35">
        <v>120</v>
      </c>
      <c r="L39" s="35"/>
      <c r="M39" s="35"/>
      <c r="N39" s="35"/>
      <c r="O39" s="35"/>
      <c r="P39" s="35"/>
      <c r="Q39" s="35"/>
      <c r="R39" s="35">
        <v>6</v>
      </c>
      <c r="S39" s="26" t="s">
        <v>162</v>
      </c>
      <c r="T39" s="26"/>
    </row>
    <row r="40" s="16" customFormat="1" ht="62" customHeight="1" spans="1:20">
      <c r="A40" s="26">
        <v>35</v>
      </c>
      <c r="B40" s="26" t="s">
        <v>163</v>
      </c>
      <c r="C40" s="26" t="s">
        <v>164</v>
      </c>
      <c r="D40" s="26" t="s">
        <v>146</v>
      </c>
      <c r="E40" s="26" t="s">
        <v>147</v>
      </c>
      <c r="F40" s="26" t="s">
        <v>91</v>
      </c>
      <c r="G40" s="26" t="s">
        <v>165</v>
      </c>
      <c r="H40" s="27" t="s">
        <v>166</v>
      </c>
      <c r="I40" s="26">
        <v>319.48</v>
      </c>
      <c r="J40" s="35">
        <f t="shared" si="2"/>
        <v>309.48</v>
      </c>
      <c r="K40" s="35">
        <v>309.48</v>
      </c>
      <c r="L40" s="26"/>
      <c r="M40" s="26"/>
      <c r="N40" s="26"/>
      <c r="O40" s="26"/>
      <c r="P40" s="26"/>
      <c r="Q40" s="26"/>
      <c r="R40" s="26">
        <v>10</v>
      </c>
      <c r="S40" s="26" t="s">
        <v>167</v>
      </c>
      <c r="T40" s="26"/>
    </row>
    <row r="41" s="16" customFormat="1" ht="62" customHeight="1" spans="1:20">
      <c r="A41" s="26">
        <v>36</v>
      </c>
      <c r="B41" s="26" t="s">
        <v>168</v>
      </c>
      <c r="C41" s="26" t="s">
        <v>169</v>
      </c>
      <c r="D41" s="26" t="s">
        <v>146</v>
      </c>
      <c r="E41" s="26" t="s">
        <v>170</v>
      </c>
      <c r="F41" s="26" t="s">
        <v>27</v>
      </c>
      <c r="G41" s="26" t="s">
        <v>171</v>
      </c>
      <c r="H41" s="27" t="s">
        <v>172</v>
      </c>
      <c r="I41" s="26">
        <v>236.28</v>
      </c>
      <c r="J41" s="35">
        <f t="shared" si="2"/>
        <v>230.28</v>
      </c>
      <c r="K41" s="35">
        <v>230.28</v>
      </c>
      <c r="L41" s="26"/>
      <c r="M41" s="26"/>
      <c r="N41" s="26"/>
      <c r="O41" s="26"/>
      <c r="P41" s="26"/>
      <c r="Q41" s="26"/>
      <c r="R41" s="35">
        <v>6</v>
      </c>
      <c r="S41" s="26" t="s">
        <v>173</v>
      </c>
      <c r="T41" s="26"/>
    </row>
    <row r="42" s="16" customFormat="1" ht="62" customHeight="1" spans="1:20">
      <c r="A42" s="26">
        <v>37</v>
      </c>
      <c r="B42" s="26" t="s">
        <v>174</v>
      </c>
      <c r="C42" s="26" t="s">
        <v>175</v>
      </c>
      <c r="D42" s="26" t="s">
        <v>146</v>
      </c>
      <c r="E42" s="26" t="s">
        <v>170</v>
      </c>
      <c r="F42" s="26" t="s">
        <v>27</v>
      </c>
      <c r="G42" s="26" t="s">
        <v>176</v>
      </c>
      <c r="H42" s="27" t="s">
        <v>177</v>
      </c>
      <c r="I42" s="35">
        <v>395</v>
      </c>
      <c r="J42" s="35">
        <f t="shared" si="2"/>
        <v>335</v>
      </c>
      <c r="K42" s="35">
        <v>335</v>
      </c>
      <c r="L42" s="35"/>
      <c r="M42" s="35"/>
      <c r="N42" s="35"/>
      <c r="O42" s="35"/>
      <c r="P42" s="35"/>
      <c r="Q42" s="35"/>
      <c r="R42" s="35">
        <v>60</v>
      </c>
      <c r="S42" s="26" t="s">
        <v>178</v>
      </c>
      <c r="T42" s="26"/>
    </row>
    <row r="43" s="16" customFormat="1" ht="62" customHeight="1" spans="1:20">
      <c r="A43" s="26">
        <v>38</v>
      </c>
      <c r="B43" s="26" t="s">
        <v>179</v>
      </c>
      <c r="C43" s="26" t="s">
        <v>180</v>
      </c>
      <c r="D43" s="26" t="s">
        <v>181</v>
      </c>
      <c r="E43" s="26" t="s">
        <v>182</v>
      </c>
      <c r="F43" s="26" t="s">
        <v>27</v>
      </c>
      <c r="G43" s="26" t="s">
        <v>183</v>
      </c>
      <c r="H43" s="27" t="s">
        <v>184</v>
      </c>
      <c r="I43" s="35">
        <v>80</v>
      </c>
      <c r="J43" s="35">
        <f t="shared" si="2"/>
        <v>74</v>
      </c>
      <c r="K43" s="35">
        <v>74</v>
      </c>
      <c r="L43" s="35"/>
      <c r="M43" s="35"/>
      <c r="N43" s="35"/>
      <c r="O43" s="35"/>
      <c r="P43" s="35"/>
      <c r="Q43" s="35"/>
      <c r="R43" s="35">
        <v>6</v>
      </c>
      <c r="S43" s="26" t="s">
        <v>178</v>
      </c>
      <c r="T43" s="26"/>
    </row>
    <row r="44" s="16" customFormat="1" ht="62" customHeight="1" spans="1:20">
      <c r="A44" s="26">
        <v>39</v>
      </c>
      <c r="B44" s="26" t="s">
        <v>185</v>
      </c>
      <c r="C44" s="26" t="s">
        <v>186</v>
      </c>
      <c r="D44" s="26" t="s">
        <v>181</v>
      </c>
      <c r="E44" s="26" t="s">
        <v>187</v>
      </c>
      <c r="F44" s="26" t="s">
        <v>27</v>
      </c>
      <c r="G44" s="26" t="s">
        <v>188</v>
      </c>
      <c r="H44" s="27" t="s">
        <v>189</v>
      </c>
      <c r="I44" s="35">
        <v>566.5</v>
      </c>
      <c r="J44" s="35">
        <f t="shared" si="2"/>
        <v>566.5</v>
      </c>
      <c r="K44" s="35">
        <v>566.5</v>
      </c>
      <c r="L44" s="35"/>
      <c r="M44" s="35"/>
      <c r="N44" s="35"/>
      <c r="O44" s="35"/>
      <c r="P44" s="35"/>
      <c r="Q44" s="35"/>
      <c r="R44" s="35"/>
      <c r="S44" s="26" t="s">
        <v>190</v>
      </c>
      <c r="T44" s="26"/>
    </row>
    <row r="45" s="16" customFormat="1" ht="62" customHeight="1" spans="1:20">
      <c r="A45" s="26">
        <v>40</v>
      </c>
      <c r="B45" s="26" t="s">
        <v>191</v>
      </c>
      <c r="C45" s="26" t="s">
        <v>192</v>
      </c>
      <c r="D45" s="26" t="s">
        <v>181</v>
      </c>
      <c r="E45" s="26" t="s">
        <v>187</v>
      </c>
      <c r="F45" s="26" t="s">
        <v>27</v>
      </c>
      <c r="G45" s="26" t="s">
        <v>193</v>
      </c>
      <c r="H45" s="27" t="s">
        <v>194</v>
      </c>
      <c r="I45" s="35">
        <v>540.15</v>
      </c>
      <c r="J45" s="35">
        <f t="shared" si="2"/>
        <v>534.15</v>
      </c>
      <c r="K45" s="35">
        <v>534.15</v>
      </c>
      <c r="L45" s="36"/>
      <c r="M45" s="36"/>
      <c r="N45" s="36"/>
      <c r="O45" s="36"/>
      <c r="P45" s="36"/>
      <c r="Q45" s="36"/>
      <c r="R45" s="36">
        <v>6</v>
      </c>
      <c r="S45" s="26" t="s">
        <v>173</v>
      </c>
      <c r="T45" s="26"/>
    </row>
    <row r="46" s="16" customFormat="1" ht="62" customHeight="1" spans="1:20">
      <c r="A46" s="26">
        <v>41</v>
      </c>
      <c r="B46" s="26" t="s">
        <v>195</v>
      </c>
      <c r="C46" s="26" t="s">
        <v>196</v>
      </c>
      <c r="D46" s="26" t="s">
        <v>181</v>
      </c>
      <c r="E46" s="26" t="s">
        <v>187</v>
      </c>
      <c r="F46" s="26" t="s">
        <v>27</v>
      </c>
      <c r="G46" s="26" t="s">
        <v>197</v>
      </c>
      <c r="H46" s="27" t="s">
        <v>198</v>
      </c>
      <c r="I46" s="35">
        <v>322.5</v>
      </c>
      <c r="J46" s="35">
        <f t="shared" si="2"/>
        <v>322.5</v>
      </c>
      <c r="K46" s="35">
        <v>322.5</v>
      </c>
      <c r="L46" s="35"/>
      <c r="M46" s="35"/>
      <c r="N46" s="35"/>
      <c r="O46" s="35"/>
      <c r="P46" s="35"/>
      <c r="Q46" s="35"/>
      <c r="R46" s="35"/>
      <c r="S46" s="26" t="s">
        <v>199</v>
      </c>
      <c r="T46" s="26"/>
    </row>
    <row r="47" s="16" customFormat="1" ht="62" customHeight="1" spans="1:20">
      <c r="A47" s="26">
        <v>42</v>
      </c>
      <c r="B47" s="26" t="s">
        <v>200</v>
      </c>
      <c r="C47" s="26" t="s">
        <v>201</v>
      </c>
      <c r="D47" s="26" t="s">
        <v>181</v>
      </c>
      <c r="E47" s="26" t="s">
        <v>187</v>
      </c>
      <c r="F47" s="26" t="s">
        <v>27</v>
      </c>
      <c r="G47" s="26" t="s">
        <v>202</v>
      </c>
      <c r="H47" s="27" t="s">
        <v>203</v>
      </c>
      <c r="I47" s="35">
        <v>360</v>
      </c>
      <c r="J47" s="35">
        <f t="shared" si="2"/>
        <v>360</v>
      </c>
      <c r="K47" s="35">
        <v>360</v>
      </c>
      <c r="L47" s="35"/>
      <c r="M47" s="35"/>
      <c r="N47" s="35"/>
      <c r="O47" s="35"/>
      <c r="P47" s="35"/>
      <c r="Q47" s="35"/>
      <c r="R47" s="35"/>
      <c r="S47" s="26" t="s">
        <v>204</v>
      </c>
      <c r="T47" s="26"/>
    </row>
    <row r="48" s="16" customFormat="1" ht="62" customHeight="1" spans="1:20">
      <c r="A48" s="26">
        <v>43</v>
      </c>
      <c r="B48" s="26" t="s">
        <v>205</v>
      </c>
      <c r="C48" s="28" t="s">
        <v>206</v>
      </c>
      <c r="D48" s="28" t="s">
        <v>181</v>
      </c>
      <c r="E48" s="26" t="s">
        <v>187</v>
      </c>
      <c r="F48" s="28" t="s">
        <v>27</v>
      </c>
      <c r="G48" s="28" t="s">
        <v>207</v>
      </c>
      <c r="H48" s="30" t="s">
        <v>208</v>
      </c>
      <c r="I48" s="35">
        <v>834</v>
      </c>
      <c r="J48" s="35">
        <f t="shared" si="2"/>
        <v>834</v>
      </c>
      <c r="K48" s="36">
        <v>834</v>
      </c>
      <c r="L48" s="36"/>
      <c r="M48" s="35"/>
      <c r="N48" s="36"/>
      <c r="O48" s="35"/>
      <c r="P48" s="36"/>
      <c r="Q48" s="36"/>
      <c r="R48" s="36"/>
      <c r="S48" s="26" t="s">
        <v>209</v>
      </c>
      <c r="T48" s="26"/>
    </row>
    <row r="49" s="16" customFormat="1" ht="62" customHeight="1" spans="1:20">
      <c r="A49" s="26">
        <v>44</v>
      </c>
      <c r="B49" s="26" t="s">
        <v>210</v>
      </c>
      <c r="C49" s="28" t="s">
        <v>211</v>
      </c>
      <c r="D49" s="28" t="s">
        <v>181</v>
      </c>
      <c r="E49" s="26" t="s">
        <v>187</v>
      </c>
      <c r="F49" s="28" t="s">
        <v>27</v>
      </c>
      <c r="G49" s="28" t="s">
        <v>212</v>
      </c>
      <c r="H49" s="30" t="s">
        <v>213</v>
      </c>
      <c r="I49" s="35">
        <v>751</v>
      </c>
      <c r="J49" s="35">
        <f t="shared" si="2"/>
        <v>745</v>
      </c>
      <c r="K49" s="35">
        <v>745</v>
      </c>
      <c r="L49" s="36"/>
      <c r="M49" s="35"/>
      <c r="N49" s="36"/>
      <c r="O49" s="35"/>
      <c r="P49" s="36"/>
      <c r="Q49" s="36"/>
      <c r="R49" s="36">
        <v>6</v>
      </c>
      <c r="S49" s="26" t="s">
        <v>178</v>
      </c>
      <c r="T49" s="26"/>
    </row>
    <row r="50" s="16" customFormat="1" ht="62" customHeight="1" spans="1:20">
      <c r="A50" s="26">
        <v>45</v>
      </c>
      <c r="B50" s="26" t="s">
        <v>214</v>
      </c>
      <c r="C50" s="26" t="s">
        <v>215</v>
      </c>
      <c r="D50" s="26" t="s">
        <v>181</v>
      </c>
      <c r="E50" s="26" t="s">
        <v>187</v>
      </c>
      <c r="F50" s="26" t="s">
        <v>27</v>
      </c>
      <c r="G50" s="26" t="s">
        <v>216</v>
      </c>
      <c r="H50" s="27" t="s">
        <v>217</v>
      </c>
      <c r="I50" s="35">
        <v>300</v>
      </c>
      <c r="J50" s="35">
        <f t="shared" si="2"/>
        <v>300</v>
      </c>
      <c r="K50" s="36">
        <v>300</v>
      </c>
      <c r="L50" s="36"/>
      <c r="M50" s="35"/>
      <c r="N50" s="36"/>
      <c r="O50" s="36"/>
      <c r="P50" s="36"/>
      <c r="Q50" s="36"/>
      <c r="R50" s="36"/>
      <c r="S50" s="26" t="s">
        <v>167</v>
      </c>
      <c r="T50" s="26"/>
    </row>
    <row r="51" s="19" customFormat="1" ht="89" customHeight="1" spans="1:20">
      <c r="A51" s="26">
        <v>46</v>
      </c>
      <c r="B51" s="28" t="s">
        <v>218</v>
      </c>
      <c r="C51" s="28" t="s">
        <v>219</v>
      </c>
      <c r="D51" s="28" t="s">
        <v>181</v>
      </c>
      <c r="E51" s="28" t="s">
        <v>187</v>
      </c>
      <c r="F51" s="28" t="s">
        <v>27</v>
      </c>
      <c r="G51" s="28" t="s">
        <v>220</v>
      </c>
      <c r="H51" s="30" t="s">
        <v>221</v>
      </c>
      <c r="I51" s="35">
        <v>627.6</v>
      </c>
      <c r="J51" s="35">
        <f t="shared" si="2"/>
        <v>627.6</v>
      </c>
      <c r="K51" s="37">
        <v>627.6</v>
      </c>
      <c r="L51" s="37"/>
      <c r="M51" s="37"/>
      <c r="N51" s="37"/>
      <c r="O51" s="37"/>
      <c r="P51" s="37"/>
      <c r="Q51" s="37"/>
      <c r="R51" s="37"/>
      <c r="S51" s="28" t="s">
        <v>222</v>
      </c>
      <c r="T51" s="28"/>
    </row>
    <row r="52" s="19" customFormat="1" ht="62" customHeight="1" spans="1:20">
      <c r="A52" s="26">
        <v>47</v>
      </c>
      <c r="B52" s="28" t="s">
        <v>223</v>
      </c>
      <c r="C52" s="28" t="s">
        <v>224</v>
      </c>
      <c r="D52" s="28" t="s">
        <v>181</v>
      </c>
      <c r="E52" s="28" t="s">
        <v>187</v>
      </c>
      <c r="F52" s="28" t="s">
        <v>27</v>
      </c>
      <c r="G52" s="28" t="s">
        <v>225</v>
      </c>
      <c r="H52" s="30" t="s">
        <v>226</v>
      </c>
      <c r="I52" s="35">
        <v>116.66</v>
      </c>
      <c r="J52" s="35">
        <f t="shared" si="2"/>
        <v>116.66</v>
      </c>
      <c r="K52" s="37">
        <v>116.66</v>
      </c>
      <c r="L52" s="37"/>
      <c r="M52" s="37"/>
      <c r="N52" s="37"/>
      <c r="O52" s="37"/>
      <c r="P52" s="37"/>
      <c r="Q52" s="37"/>
      <c r="R52" s="37"/>
      <c r="S52" s="28" t="s">
        <v>227</v>
      </c>
      <c r="T52" s="28"/>
    </row>
    <row r="53" s="19" customFormat="1" ht="62" customHeight="1" spans="1:20">
      <c r="A53" s="26">
        <v>48</v>
      </c>
      <c r="B53" s="28" t="s">
        <v>228</v>
      </c>
      <c r="C53" s="28" t="s">
        <v>229</v>
      </c>
      <c r="D53" s="28" t="s">
        <v>181</v>
      </c>
      <c r="E53" s="28" t="s">
        <v>187</v>
      </c>
      <c r="F53" s="28" t="s">
        <v>27</v>
      </c>
      <c r="G53" s="28" t="s">
        <v>230</v>
      </c>
      <c r="H53" s="30" t="s">
        <v>231</v>
      </c>
      <c r="I53" s="38">
        <v>93</v>
      </c>
      <c r="J53" s="38">
        <f t="shared" si="2"/>
        <v>93</v>
      </c>
      <c r="K53" s="29">
        <v>93</v>
      </c>
      <c r="L53" s="29"/>
      <c r="M53" s="29"/>
      <c r="N53" s="29"/>
      <c r="O53" s="29"/>
      <c r="P53" s="29"/>
      <c r="Q53" s="29"/>
      <c r="R53" s="29"/>
      <c r="S53" s="28" t="s">
        <v>139</v>
      </c>
      <c r="T53" s="28"/>
    </row>
    <row r="54" s="19" customFormat="1" ht="62" customHeight="1" spans="1:20">
      <c r="A54" s="26">
        <v>49</v>
      </c>
      <c r="B54" s="28" t="s">
        <v>232</v>
      </c>
      <c r="C54" s="28" t="s">
        <v>233</v>
      </c>
      <c r="D54" s="28" t="s">
        <v>181</v>
      </c>
      <c r="E54" s="28" t="s">
        <v>187</v>
      </c>
      <c r="F54" s="28" t="s">
        <v>27</v>
      </c>
      <c r="G54" s="28" t="s">
        <v>234</v>
      </c>
      <c r="H54" s="30" t="s">
        <v>235</v>
      </c>
      <c r="I54" s="35">
        <v>669</v>
      </c>
      <c r="J54" s="35">
        <f t="shared" si="2"/>
        <v>602</v>
      </c>
      <c r="K54" s="35">
        <v>602</v>
      </c>
      <c r="L54" s="37"/>
      <c r="M54" s="37"/>
      <c r="N54" s="37"/>
      <c r="O54" s="37"/>
      <c r="P54" s="37"/>
      <c r="Q54" s="37"/>
      <c r="R54" s="37">
        <v>67</v>
      </c>
      <c r="S54" s="28" t="s">
        <v>236</v>
      </c>
      <c r="T54" s="28"/>
    </row>
    <row r="55" s="19" customFormat="1" ht="84" customHeight="1" spans="1:20">
      <c r="A55" s="26">
        <v>50</v>
      </c>
      <c r="B55" s="28" t="s">
        <v>237</v>
      </c>
      <c r="C55" s="28" t="s">
        <v>238</v>
      </c>
      <c r="D55" s="28" t="s">
        <v>181</v>
      </c>
      <c r="E55" s="28" t="s">
        <v>187</v>
      </c>
      <c r="F55" s="28" t="s">
        <v>27</v>
      </c>
      <c r="G55" s="28" t="s">
        <v>239</v>
      </c>
      <c r="H55" s="30" t="s">
        <v>240</v>
      </c>
      <c r="I55" s="35">
        <v>509</v>
      </c>
      <c r="J55" s="35">
        <f t="shared" si="2"/>
        <v>509</v>
      </c>
      <c r="K55" s="37">
        <v>509</v>
      </c>
      <c r="L55" s="37"/>
      <c r="M55" s="37"/>
      <c r="N55" s="37"/>
      <c r="O55" s="37"/>
      <c r="P55" s="37"/>
      <c r="Q55" s="37"/>
      <c r="R55" s="37"/>
      <c r="S55" s="28" t="s">
        <v>241</v>
      </c>
      <c r="T55" s="28"/>
    </row>
    <row r="56" s="19" customFormat="1" ht="84" customHeight="1" spans="1:20">
      <c r="A56" s="26">
        <v>51</v>
      </c>
      <c r="B56" s="28" t="s">
        <v>242</v>
      </c>
      <c r="C56" s="28" t="s">
        <v>243</v>
      </c>
      <c r="D56" s="28" t="s">
        <v>181</v>
      </c>
      <c r="E56" s="28" t="s">
        <v>187</v>
      </c>
      <c r="F56" s="28" t="s">
        <v>27</v>
      </c>
      <c r="G56" s="28" t="s">
        <v>244</v>
      </c>
      <c r="H56" s="30" t="s">
        <v>245</v>
      </c>
      <c r="I56" s="35">
        <v>763.83</v>
      </c>
      <c r="J56" s="35">
        <f t="shared" si="2"/>
        <v>757.83</v>
      </c>
      <c r="K56" s="35">
        <v>757.83</v>
      </c>
      <c r="L56" s="37"/>
      <c r="M56" s="37"/>
      <c r="N56" s="37"/>
      <c r="O56" s="37"/>
      <c r="P56" s="37"/>
      <c r="Q56" s="37"/>
      <c r="R56" s="37">
        <v>6</v>
      </c>
      <c r="S56" s="28" t="s">
        <v>246</v>
      </c>
      <c r="T56" s="28"/>
    </row>
    <row r="57" s="19" customFormat="1" ht="62" customHeight="1" spans="1:20">
      <c r="A57" s="26">
        <v>52</v>
      </c>
      <c r="B57" s="28" t="s">
        <v>247</v>
      </c>
      <c r="C57" s="28" t="s">
        <v>248</v>
      </c>
      <c r="D57" s="28" t="s">
        <v>181</v>
      </c>
      <c r="E57" s="28" t="s">
        <v>187</v>
      </c>
      <c r="F57" s="28" t="s">
        <v>27</v>
      </c>
      <c r="G57" s="28" t="s">
        <v>249</v>
      </c>
      <c r="H57" s="30" t="s">
        <v>250</v>
      </c>
      <c r="I57" s="35">
        <v>562.2</v>
      </c>
      <c r="J57" s="35">
        <f t="shared" si="2"/>
        <v>562.2</v>
      </c>
      <c r="K57" s="37">
        <v>562.2</v>
      </c>
      <c r="L57" s="37"/>
      <c r="M57" s="37"/>
      <c r="N57" s="37"/>
      <c r="O57" s="37"/>
      <c r="P57" s="37"/>
      <c r="Q57" s="37"/>
      <c r="R57" s="37"/>
      <c r="S57" s="28" t="s">
        <v>251</v>
      </c>
      <c r="T57" s="28"/>
    </row>
    <row r="58" s="19" customFormat="1" ht="62" customHeight="1" spans="1:20">
      <c r="A58" s="26">
        <v>53</v>
      </c>
      <c r="B58" s="28" t="s">
        <v>252</v>
      </c>
      <c r="C58" s="28" t="s">
        <v>253</v>
      </c>
      <c r="D58" s="28" t="s">
        <v>181</v>
      </c>
      <c r="E58" s="28" t="s">
        <v>187</v>
      </c>
      <c r="F58" s="28" t="s">
        <v>27</v>
      </c>
      <c r="G58" s="28" t="s">
        <v>254</v>
      </c>
      <c r="H58" s="30" t="s">
        <v>255</v>
      </c>
      <c r="I58" s="35">
        <v>343</v>
      </c>
      <c r="J58" s="35">
        <f t="shared" si="2"/>
        <v>343</v>
      </c>
      <c r="K58" s="37"/>
      <c r="L58" s="37">
        <v>343</v>
      </c>
      <c r="M58" s="37"/>
      <c r="N58" s="37"/>
      <c r="O58" s="37"/>
      <c r="P58" s="37"/>
      <c r="Q58" s="37"/>
      <c r="R58" s="37"/>
      <c r="S58" s="28" t="s">
        <v>256</v>
      </c>
      <c r="T58" s="28"/>
    </row>
    <row r="59" s="19" customFormat="1" ht="62" customHeight="1" spans="1:20">
      <c r="A59" s="26">
        <v>54</v>
      </c>
      <c r="B59" s="28" t="s">
        <v>257</v>
      </c>
      <c r="C59" s="28" t="s">
        <v>258</v>
      </c>
      <c r="D59" s="28" t="s">
        <v>181</v>
      </c>
      <c r="E59" s="28" t="s">
        <v>187</v>
      </c>
      <c r="F59" s="28" t="s">
        <v>27</v>
      </c>
      <c r="G59" s="28" t="s">
        <v>259</v>
      </c>
      <c r="H59" s="30" t="s">
        <v>260</v>
      </c>
      <c r="I59" s="35">
        <v>289</v>
      </c>
      <c r="J59" s="35">
        <f t="shared" si="2"/>
        <v>289</v>
      </c>
      <c r="K59" s="37"/>
      <c r="L59" s="37">
        <v>289</v>
      </c>
      <c r="M59" s="37"/>
      <c r="N59" s="37"/>
      <c r="O59" s="37"/>
      <c r="P59" s="37"/>
      <c r="Q59" s="37"/>
      <c r="R59" s="37"/>
      <c r="S59" s="28" t="s">
        <v>256</v>
      </c>
      <c r="T59" s="28"/>
    </row>
    <row r="60" s="19" customFormat="1" ht="62" customHeight="1" spans="1:20">
      <c r="A60" s="26">
        <v>55</v>
      </c>
      <c r="B60" s="28" t="s">
        <v>261</v>
      </c>
      <c r="C60" s="28" t="s">
        <v>262</v>
      </c>
      <c r="D60" s="28" t="s">
        <v>181</v>
      </c>
      <c r="E60" s="28" t="s">
        <v>187</v>
      </c>
      <c r="F60" s="28" t="s">
        <v>27</v>
      </c>
      <c r="G60" s="28" t="s">
        <v>263</v>
      </c>
      <c r="H60" s="30" t="s">
        <v>264</v>
      </c>
      <c r="I60" s="35">
        <v>357</v>
      </c>
      <c r="J60" s="35">
        <f t="shared" si="2"/>
        <v>357</v>
      </c>
      <c r="K60" s="37"/>
      <c r="L60" s="37">
        <v>357</v>
      </c>
      <c r="M60" s="37"/>
      <c r="N60" s="37"/>
      <c r="O60" s="37"/>
      <c r="P60" s="37"/>
      <c r="Q60" s="37"/>
      <c r="R60" s="37"/>
      <c r="S60" s="28" t="s">
        <v>256</v>
      </c>
      <c r="T60" s="28"/>
    </row>
    <row r="61" s="19" customFormat="1" ht="62" customHeight="1" spans="1:20">
      <c r="A61" s="26">
        <v>56</v>
      </c>
      <c r="B61" s="28" t="s">
        <v>265</v>
      </c>
      <c r="C61" s="28" t="s">
        <v>266</v>
      </c>
      <c r="D61" s="28" t="s">
        <v>181</v>
      </c>
      <c r="E61" s="28" t="s">
        <v>187</v>
      </c>
      <c r="F61" s="28" t="s">
        <v>27</v>
      </c>
      <c r="G61" s="28" t="s">
        <v>267</v>
      </c>
      <c r="H61" s="30" t="s">
        <v>268</v>
      </c>
      <c r="I61" s="35">
        <v>337</v>
      </c>
      <c r="J61" s="35">
        <f t="shared" si="2"/>
        <v>337</v>
      </c>
      <c r="K61" s="37"/>
      <c r="L61" s="37">
        <v>337</v>
      </c>
      <c r="M61" s="37"/>
      <c r="N61" s="37"/>
      <c r="O61" s="37"/>
      <c r="P61" s="37"/>
      <c r="Q61" s="37"/>
      <c r="R61" s="37"/>
      <c r="S61" s="28" t="s">
        <v>256</v>
      </c>
      <c r="T61" s="28"/>
    </row>
    <row r="62" s="19" customFormat="1" ht="62" customHeight="1" spans="1:20">
      <c r="A62" s="26">
        <v>57</v>
      </c>
      <c r="B62" s="28" t="s">
        <v>269</v>
      </c>
      <c r="C62" s="28" t="s">
        <v>270</v>
      </c>
      <c r="D62" s="28" t="s">
        <v>181</v>
      </c>
      <c r="E62" s="28" t="s">
        <v>187</v>
      </c>
      <c r="F62" s="28" t="s">
        <v>27</v>
      </c>
      <c r="G62" s="28" t="s">
        <v>271</v>
      </c>
      <c r="H62" s="30" t="s">
        <v>272</v>
      </c>
      <c r="I62" s="35">
        <v>388</v>
      </c>
      <c r="J62" s="35">
        <f t="shared" si="2"/>
        <v>388</v>
      </c>
      <c r="K62" s="37"/>
      <c r="L62" s="37">
        <v>388</v>
      </c>
      <c r="M62" s="37"/>
      <c r="N62" s="37"/>
      <c r="O62" s="37"/>
      <c r="P62" s="37"/>
      <c r="Q62" s="37"/>
      <c r="R62" s="37"/>
      <c r="S62" s="28" t="s">
        <v>273</v>
      </c>
      <c r="T62" s="28"/>
    </row>
    <row r="63" s="19" customFormat="1" ht="62" customHeight="1" spans="1:20">
      <c r="A63" s="26">
        <v>58</v>
      </c>
      <c r="B63" s="28" t="s">
        <v>274</v>
      </c>
      <c r="C63" s="28" t="s">
        <v>275</v>
      </c>
      <c r="D63" s="28" t="s">
        <v>181</v>
      </c>
      <c r="E63" s="28" t="s">
        <v>187</v>
      </c>
      <c r="F63" s="28" t="s">
        <v>27</v>
      </c>
      <c r="G63" s="28" t="s">
        <v>276</v>
      </c>
      <c r="H63" s="30" t="s">
        <v>277</v>
      </c>
      <c r="I63" s="35">
        <v>391</v>
      </c>
      <c r="J63" s="35">
        <f t="shared" si="2"/>
        <v>391</v>
      </c>
      <c r="K63" s="37"/>
      <c r="L63" s="37">
        <v>391</v>
      </c>
      <c r="M63" s="37"/>
      <c r="N63" s="37"/>
      <c r="O63" s="37"/>
      <c r="P63" s="37"/>
      <c r="Q63" s="37"/>
      <c r="R63" s="37"/>
      <c r="S63" s="28" t="s">
        <v>273</v>
      </c>
      <c r="T63" s="28"/>
    </row>
    <row r="64" s="19" customFormat="1" ht="62" customHeight="1" spans="1:20">
      <c r="A64" s="26">
        <v>59</v>
      </c>
      <c r="B64" s="28" t="s">
        <v>278</v>
      </c>
      <c r="C64" s="28" t="s">
        <v>279</v>
      </c>
      <c r="D64" s="28" t="s">
        <v>181</v>
      </c>
      <c r="E64" s="28" t="s">
        <v>187</v>
      </c>
      <c r="F64" s="28" t="s">
        <v>27</v>
      </c>
      <c r="G64" s="28" t="s">
        <v>280</v>
      </c>
      <c r="H64" s="30" t="s">
        <v>281</v>
      </c>
      <c r="I64" s="35">
        <v>394</v>
      </c>
      <c r="J64" s="35">
        <f t="shared" si="2"/>
        <v>394</v>
      </c>
      <c r="K64" s="37"/>
      <c r="L64" s="37">
        <v>394</v>
      </c>
      <c r="M64" s="37"/>
      <c r="N64" s="37"/>
      <c r="O64" s="37"/>
      <c r="P64" s="37"/>
      <c r="Q64" s="37"/>
      <c r="R64" s="37"/>
      <c r="S64" s="28" t="s">
        <v>273</v>
      </c>
      <c r="T64" s="28"/>
    </row>
    <row r="65" s="16" customFormat="1" ht="62" customHeight="1" spans="1:20">
      <c r="A65" s="26">
        <v>60</v>
      </c>
      <c r="B65" s="26" t="s">
        <v>282</v>
      </c>
      <c r="C65" s="26" t="s">
        <v>283</v>
      </c>
      <c r="D65" s="26" t="s">
        <v>181</v>
      </c>
      <c r="E65" s="26" t="s">
        <v>187</v>
      </c>
      <c r="F65" s="26" t="s">
        <v>27</v>
      </c>
      <c r="G65" s="26" t="s">
        <v>284</v>
      </c>
      <c r="H65" s="27" t="s">
        <v>285</v>
      </c>
      <c r="I65" s="35">
        <v>388</v>
      </c>
      <c r="J65" s="35">
        <f t="shared" si="2"/>
        <v>388</v>
      </c>
      <c r="K65" s="37"/>
      <c r="L65" s="36">
        <v>388</v>
      </c>
      <c r="M65" s="36"/>
      <c r="N65" s="36"/>
      <c r="O65" s="36"/>
      <c r="P65" s="36"/>
      <c r="Q65" s="36"/>
      <c r="R65" s="36"/>
      <c r="S65" s="26" t="s">
        <v>273</v>
      </c>
      <c r="T65" s="26"/>
    </row>
    <row r="66" s="16" customFormat="1" ht="62" customHeight="1" spans="1:20">
      <c r="A66" s="26">
        <v>61</v>
      </c>
      <c r="B66" s="26" t="s">
        <v>286</v>
      </c>
      <c r="C66" s="26" t="s">
        <v>287</v>
      </c>
      <c r="D66" s="26" t="s">
        <v>181</v>
      </c>
      <c r="E66" s="26" t="s">
        <v>288</v>
      </c>
      <c r="F66" s="26" t="s">
        <v>27</v>
      </c>
      <c r="G66" s="26" t="s">
        <v>289</v>
      </c>
      <c r="H66" s="27" t="s">
        <v>290</v>
      </c>
      <c r="I66" s="35">
        <v>217</v>
      </c>
      <c r="J66" s="35">
        <f t="shared" si="2"/>
        <v>207</v>
      </c>
      <c r="K66" s="35">
        <v>207</v>
      </c>
      <c r="L66" s="36"/>
      <c r="M66" s="36"/>
      <c r="N66" s="36"/>
      <c r="O66" s="36"/>
      <c r="P66" s="36"/>
      <c r="Q66" s="36"/>
      <c r="R66" s="36">
        <v>10</v>
      </c>
      <c r="S66" s="26" t="s">
        <v>227</v>
      </c>
      <c r="T66" s="26"/>
    </row>
    <row r="67" s="16" customFormat="1" ht="62" customHeight="1" spans="1:20">
      <c r="A67" s="26">
        <v>62</v>
      </c>
      <c r="B67" s="26" t="s">
        <v>291</v>
      </c>
      <c r="C67" s="26" t="s">
        <v>292</v>
      </c>
      <c r="D67" s="26" t="s">
        <v>181</v>
      </c>
      <c r="E67" s="26" t="s">
        <v>288</v>
      </c>
      <c r="F67" s="26" t="s">
        <v>293</v>
      </c>
      <c r="G67" s="26" t="s">
        <v>294</v>
      </c>
      <c r="H67" s="27" t="s">
        <v>295</v>
      </c>
      <c r="I67" s="35">
        <v>124</v>
      </c>
      <c r="J67" s="35">
        <f t="shared" si="2"/>
        <v>118</v>
      </c>
      <c r="K67" s="35">
        <v>118</v>
      </c>
      <c r="L67" s="36"/>
      <c r="M67" s="36"/>
      <c r="N67" s="36"/>
      <c r="O67" s="36"/>
      <c r="P67" s="36"/>
      <c r="Q67" s="36"/>
      <c r="R67" s="36">
        <v>6</v>
      </c>
      <c r="S67" s="26" t="s">
        <v>296</v>
      </c>
      <c r="T67" s="26"/>
    </row>
    <row r="68" s="16" customFormat="1" ht="78" customHeight="1" spans="1:20">
      <c r="A68" s="26">
        <v>63</v>
      </c>
      <c r="B68" s="26" t="s">
        <v>297</v>
      </c>
      <c r="C68" s="26" t="s">
        <v>298</v>
      </c>
      <c r="D68" s="26" t="s">
        <v>25</v>
      </c>
      <c r="E68" s="26" t="s">
        <v>299</v>
      </c>
      <c r="F68" s="26" t="s">
        <v>27</v>
      </c>
      <c r="G68" s="26" t="s">
        <v>300</v>
      </c>
      <c r="H68" s="27" t="s">
        <v>301</v>
      </c>
      <c r="I68" s="35">
        <v>800</v>
      </c>
      <c r="J68" s="35">
        <f t="shared" si="2"/>
        <v>800</v>
      </c>
      <c r="K68" s="37">
        <v>800</v>
      </c>
      <c r="L68" s="36"/>
      <c r="M68" s="36"/>
      <c r="N68" s="36"/>
      <c r="O68" s="36"/>
      <c r="P68" s="36"/>
      <c r="Q68" s="36"/>
      <c r="R68" s="36"/>
      <c r="S68" s="26" t="s">
        <v>30</v>
      </c>
      <c r="T68" s="26"/>
    </row>
    <row r="69" s="16" customFormat="1" ht="62" customHeight="1" spans="1:20">
      <c r="A69" s="26">
        <v>64</v>
      </c>
      <c r="B69" s="26" t="s">
        <v>302</v>
      </c>
      <c r="C69" s="26" t="s">
        <v>303</v>
      </c>
      <c r="D69" s="26" t="s">
        <v>25</v>
      </c>
      <c r="E69" s="26" t="s">
        <v>26</v>
      </c>
      <c r="F69" s="26" t="s">
        <v>27</v>
      </c>
      <c r="G69" s="26" t="s">
        <v>304</v>
      </c>
      <c r="H69" s="27" t="s">
        <v>305</v>
      </c>
      <c r="I69" s="35">
        <v>156.8</v>
      </c>
      <c r="J69" s="35">
        <f t="shared" si="2"/>
        <v>156.8</v>
      </c>
      <c r="K69" s="37">
        <v>156.8</v>
      </c>
      <c r="L69" s="36"/>
      <c r="M69" s="36"/>
      <c r="N69" s="36"/>
      <c r="O69" s="36"/>
      <c r="P69" s="36"/>
      <c r="Q69" s="36"/>
      <c r="R69" s="36"/>
      <c r="S69" s="26" t="s">
        <v>236</v>
      </c>
      <c r="T69" s="26"/>
    </row>
    <row r="70" s="16" customFormat="1" ht="62" customHeight="1" spans="1:20">
      <c r="A70" s="26">
        <v>65</v>
      </c>
      <c r="B70" s="26" t="s">
        <v>306</v>
      </c>
      <c r="C70" s="26" t="s">
        <v>307</v>
      </c>
      <c r="D70" s="26" t="s">
        <v>25</v>
      </c>
      <c r="E70" s="26" t="s">
        <v>26</v>
      </c>
      <c r="F70" s="26" t="s">
        <v>27</v>
      </c>
      <c r="G70" s="26" t="s">
        <v>308</v>
      </c>
      <c r="H70" s="27" t="s">
        <v>309</v>
      </c>
      <c r="I70" s="35">
        <v>231.17</v>
      </c>
      <c r="J70" s="35">
        <f t="shared" si="2"/>
        <v>231.17</v>
      </c>
      <c r="K70" s="35">
        <v>231.17</v>
      </c>
      <c r="L70" s="36"/>
      <c r="M70" s="36"/>
      <c r="N70" s="36"/>
      <c r="O70" s="36"/>
      <c r="P70" s="36"/>
      <c r="Q70" s="36"/>
      <c r="R70" s="36"/>
      <c r="S70" s="26" t="s">
        <v>310</v>
      </c>
      <c r="T70" s="26"/>
    </row>
    <row r="71" s="16" customFormat="1" ht="62" customHeight="1" spans="1:20">
      <c r="A71" s="26">
        <v>66</v>
      </c>
      <c r="B71" s="26" t="s">
        <v>311</v>
      </c>
      <c r="C71" s="26" t="s">
        <v>312</v>
      </c>
      <c r="D71" s="26" t="s">
        <v>25</v>
      </c>
      <c r="E71" s="26" t="s">
        <v>26</v>
      </c>
      <c r="F71" s="26" t="s">
        <v>27</v>
      </c>
      <c r="G71" s="26" t="s">
        <v>313</v>
      </c>
      <c r="H71" s="27" t="s">
        <v>314</v>
      </c>
      <c r="I71" s="35">
        <v>594.02</v>
      </c>
      <c r="J71" s="35">
        <f t="shared" ref="J71:J102" si="3">SUM(K71:P71)</f>
        <v>588.02</v>
      </c>
      <c r="K71" s="35">
        <v>588.02</v>
      </c>
      <c r="L71" s="36"/>
      <c r="M71" s="36"/>
      <c r="N71" s="36"/>
      <c r="O71" s="36"/>
      <c r="P71" s="36"/>
      <c r="Q71" s="36"/>
      <c r="R71" s="36">
        <v>6</v>
      </c>
      <c r="S71" s="26" t="s">
        <v>315</v>
      </c>
      <c r="T71" s="26"/>
    </row>
    <row r="72" s="16" customFormat="1" ht="62" customHeight="1" spans="1:20">
      <c r="A72" s="26">
        <v>67</v>
      </c>
      <c r="B72" s="26" t="s">
        <v>316</v>
      </c>
      <c r="C72" s="26" t="s">
        <v>317</v>
      </c>
      <c r="D72" s="26" t="s">
        <v>25</v>
      </c>
      <c r="E72" s="26" t="s">
        <v>318</v>
      </c>
      <c r="F72" s="26" t="s">
        <v>27</v>
      </c>
      <c r="G72" s="26" t="s">
        <v>319</v>
      </c>
      <c r="H72" s="27" t="s">
        <v>320</v>
      </c>
      <c r="I72" s="35">
        <v>633</v>
      </c>
      <c r="J72" s="35">
        <f t="shared" si="3"/>
        <v>627</v>
      </c>
      <c r="K72" s="35">
        <v>627</v>
      </c>
      <c r="L72" s="36"/>
      <c r="M72" s="36"/>
      <c r="N72" s="36"/>
      <c r="O72" s="36"/>
      <c r="P72" s="36"/>
      <c r="Q72" s="36"/>
      <c r="R72" s="36">
        <v>6</v>
      </c>
      <c r="S72" s="26" t="s">
        <v>246</v>
      </c>
      <c r="T72" s="26"/>
    </row>
    <row r="73" s="16" customFormat="1" ht="62" customHeight="1" spans="1:20">
      <c r="A73" s="26">
        <v>68</v>
      </c>
      <c r="B73" s="26" t="s">
        <v>321</v>
      </c>
      <c r="C73" s="26" t="s">
        <v>322</v>
      </c>
      <c r="D73" s="26" t="s">
        <v>25</v>
      </c>
      <c r="E73" s="26" t="s">
        <v>26</v>
      </c>
      <c r="F73" s="26" t="s">
        <v>27</v>
      </c>
      <c r="G73" s="26" t="s">
        <v>323</v>
      </c>
      <c r="H73" s="27" t="s">
        <v>324</v>
      </c>
      <c r="I73" s="35">
        <v>949.61</v>
      </c>
      <c r="J73" s="35">
        <f t="shared" si="3"/>
        <v>943.61</v>
      </c>
      <c r="K73" s="35">
        <v>943.61</v>
      </c>
      <c r="L73" s="36"/>
      <c r="M73" s="36"/>
      <c r="N73" s="36"/>
      <c r="O73" s="36"/>
      <c r="P73" s="36"/>
      <c r="Q73" s="36"/>
      <c r="R73" s="36">
        <v>6</v>
      </c>
      <c r="S73" s="26" t="s">
        <v>325</v>
      </c>
      <c r="T73" s="26"/>
    </row>
    <row r="74" s="16" customFormat="1" ht="62" customHeight="1" spans="1:20">
      <c r="A74" s="26">
        <v>69</v>
      </c>
      <c r="B74" s="26" t="s">
        <v>321</v>
      </c>
      <c r="C74" s="26" t="s">
        <v>326</v>
      </c>
      <c r="D74" s="26" t="s">
        <v>25</v>
      </c>
      <c r="E74" s="26" t="s">
        <v>26</v>
      </c>
      <c r="F74" s="26" t="s">
        <v>27</v>
      </c>
      <c r="G74" s="26" t="s">
        <v>327</v>
      </c>
      <c r="H74" s="27" t="s">
        <v>328</v>
      </c>
      <c r="I74" s="35">
        <v>711</v>
      </c>
      <c r="J74" s="35">
        <f t="shared" si="3"/>
        <v>705</v>
      </c>
      <c r="K74" s="35">
        <v>705</v>
      </c>
      <c r="L74" s="36"/>
      <c r="M74" s="36"/>
      <c r="N74" s="36"/>
      <c r="O74" s="36"/>
      <c r="P74" s="36"/>
      <c r="Q74" s="36"/>
      <c r="R74" s="36">
        <v>6</v>
      </c>
      <c r="S74" s="26" t="s">
        <v>325</v>
      </c>
      <c r="T74" s="26"/>
    </row>
    <row r="75" s="16" customFormat="1" ht="62" customHeight="1" spans="1:20">
      <c r="A75" s="26">
        <v>70</v>
      </c>
      <c r="B75" s="26" t="s">
        <v>329</v>
      </c>
      <c r="C75" s="26" t="s">
        <v>330</v>
      </c>
      <c r="D75" s="26" t="s">
        <v>25</v>
      </c>
      <c r="E75" s="26" t="s">
        <v>26</v>
      </c>
      <c r="F75" s="26" t="s">
        <v>27</v>
      </c>
      <c r="G75" s="26" t="s">
        <v>331</v>
      </c>
      <c r="H75" s="27" t="s">
        <v>332</v>
      </c>
      <c r="I75" s="35">
        <v>381</v>
      </c>
      <c r="J75" s="35">
        <f t="shared" si="3"/>
        <v>381</v>
      </c>
      <c r="K75" s="35">
        <v>381</v>
      </c>
      <c r="L75" s="36"/>
      <c r="M75" s="36"/>
      <c r="N75" s="36"/>
      <c r="O75" s="36"/>
      <c r="P75" s="36"/>
      <c r="Q75" s="36"/>
      <c r="R75" s="36"/>
      <c r="S75" s="26" t="s">
        <v>178</v>
      </c>
      <c r="T75" s="26"/>
    </row>
    <row r="76" s="16" customFormat="1" ht="62" customHeight="1" spans="1:20">
      <c r="A76" s="26">
        <v>71</v>
      </c>
      <c r="B76" s="26" t="s">
        <v>333</v>
      </c>
      <c r="C76" s="26" t="s">
        <v>334</v>
      </c>
      <c r="D76" s="26" t="s">
        <v>25</v>
      </c>
      <c r="E76" s="26" t="s">
        <v>26</v>
      </c>
      <c r="F76" s="26" t="s">
        <v>27</v>
      </c>
      <c r="G76" s="26" t="s">
        <v>335</v>
      </c>
      <c r="H76" s="27" t="s">
        <v>336</v>
      </c>
      <c r="I76" s="35">
        <v>363.61</v>
      </c>
      <c r="J76" s="35">
        <f t="shared" si="3"/>
        <v>363.61</v>
      </c>
      <c r="K76" s="35">
        <v>363.61</v>
      </c>
      <c r="L76" s="36"/>
      <c r="M76" s="36"/>
      <c r="N76" s="36"/>
      <c r="O76" s="36"/>
      <c r="P76" s="36"/>
      <c r="Q76" s="36"/>
      <c r="R76" s="36"/>
      <c r="S76" s="26" t="s">
        <v>337</v>
      </c>
      <c r="T76" s="26"/>
    </row>
    <row r="77" s="16" customFormat="1" ht="62" customHeight="1" spans="1:20">
      <c r="A77" s="26">
        <v>72</v>
      </c>
      <c r="B77" s="26" t="s">
        <v>338</v>
      </c>
      <c r="C77" s="26" t="s">
        <v>339</v>
      </c>
      <c r="D77" s="26" t="s">
        <v>25</v>
      </c>
      <c r="E77" s="26" t="s">
        <v>26</v>
      </c>
      <c r="F77" s="26" t="s">
        <v>27</v>
      </c>
      <c r="G77" s="26" t="s">
        <v>340</v>
      </c>
      <c r="H77" s="27" t="s">
        <v>341</v>
      </c>
      <c r="I77" s="35">
        <v>273</v>
      </c>
      <c r="J77" s="35">
        <f t="shared" si="3"/>
        <v>273</v>
      </c>
      <c r="K77" s="35">
        <v>273</v>
      </c>
      <c r="L77" s="36"/>
      <c r="M77" s="36"/>
      <c r="N77" s="36"/>
      <c r="O77" s="36"/>
      <c r="P77" s="36"/>
      <c r="Q77" s="36"/>
      <c r="R77" s="36"/>
      <c r="S77" s="46" t="s">
        <v>199</v>
      </c>
      <c r="T77" s="46"/>
    </row>
    <row r="78" s="16" customFormat="1" ht="62" customHeight="1" spans="1:20">
      <c r="A78" s="26">
        <v>73</v>
      </c>
      <c r="B78" s="26" t="s">
        <v>342</v>
      </c>
      <c r="C78" s="26" t="s">
        <v>343</v>
      </c>
      <c r="D78" s="26" t="s">
        <v>25</v>
      </c>
      <c r="E78" s="26" t="s">
        <v>26</v>
      </c>
      <c r="F78" s="26" t="s">
        <v>27</v>
      </c>
      <c r="G78" s="26" t="s">
        <v>344</v>
      </c>
      <c r="H78" s="27" t="s">
        <v>345</v>
      </c>
      <c r="I78" s="35">
        <v>357</v>
      </c>
      <c r="J78" s="35">
        <f t="shared" si="3"/>
        <v>357</v>
      </c>
      <c r="K78" s="35">
        <v>357</v>
      </c>
      <c r="L78" s="36"/>
      <c r="M78" s="36"/>
      <c r="N78" s="36"/>
      <c r="O78" s="36"/>
      <c r="P78" s="36"/>
      <c r="Q78" s="36"/>
      <c r="R78" s="36"/>
      <c r="S78" s="26" t="s">
        <v>173</v>
      </c>
      <c r="T78" s="26"/>
    </row>
    <row r="79" s="18" customFormat="1" ht="62" customHeight="1" spans="1:20">
      <c r="A79" s="26">
        <v>74</v>
      </c>
      <c r="B79" s="26" t="s">
        <v>346</v>
      </c>
      <c r="C79" s="26" t="s">
        <v>347</v>
      </c>
      <c r="D79" s="26" t="s">
        <v>25</v>
      </c>
      <c r="E79" s="26" t="s">
        <v>26</v>
      </c>
      <c r="F79" s="26" t="s">
        <v>27</v>
      </c>
      <c r="G79" s="26" t="s">
        <v>348</v>
      </c>
      <c r="H79" s="27" t="s">
        <v>349</v>
      </c>
      <c r="I79" s="35">
        <v>442.05</v>
      </c>
      <c r="J79" s="35">
        <f t="shared" si="3"/>
        <v>442.05</v>
      </c>
      <c r="K79" s="35">
        <v>442.05</v>
      </c>
      <c r="L79" s="36"/>
      <c r="M79" s="36"/>
      <c r="N79" s="36"/>
      <c r="O79" s="36"/>
      <c r="P79" s="36"/>
      <c r="Q79" s="36"/>
      <c r="R79" s="36"/>
      <c r="S79" s="26" t="s">
        <v>350</v>
      </c>
      <c r="T79" s="26"/>
    </row>
    <row r="80" s="16" customFormat="1" ht="62" customHeight="1" spans="1:20">
      <c r="A80" s="26">
        <v>75</v>
      </c>
      <c r="B80" s="26" t="s">
        <v>351</v>
      </c>
      <c r="C80" s="26" t="s">
        <v>352</v>
      </c>
      <c r="D80" s="26" t="s">
        <v>25</v>
      </c>
      <c r="E80" s="26" t="s">
        <v>26</v>
      </c>
      <c r="F80" s="26" t="s">
        <v>27</v>
      </c>
      <c r="G80" s="26" t="s">
        <v>353</v>
      </c>
      <c r="H80" s="27" t="s">
        <v>354</v>
      </c>
      <c r="I80" s="35">
        <v>970</v>
      </c>
      <c r="J80" s="35">
        <f t="shared" si="3"/>
        <v>964</v>
      </c>
      <c r="K80" s="35">
        <v>964</v>
      </c>
      <c r="L80" s="36"/>
      <c r="M80" s="36"/>
      <c r="N80" s="36"/>
      <c r="O80" s="36"/>
      <c r="P80" s="36"/>
      <c r="Q80" s="36"/>
      <c r="R80" s="36">
        <v>6</v>
      </c>
      <c r="S80" s="26" t="s">
        <v>350</v>
      </c>
      <c r="T80" s="26"/>
    </row>
    <row r="81" s="18" customFormat="1" ht="62" customHeight="1" spans="1:20">
      <c r="A81" s="26">
        <v>76</v>
      </c>
      <c r="B81" s="41" t="s">
        <v>355</v>
      </c>
      <c r="C81" s="41" t="s">
        <v>356</v>
      </c>
      <c r="D81" s="42" t="s">
        <v>25</v>
      </c>
      <c r="E81" s="41" t="s">
        <v>26</v>
      </c>
      <c r="F81" s="41" t="s">
        <v>27</v>
      </c>
      <c r="G81" s="41" t="s">
        <v>357</v>
      </c>
      <c r="H81" s="43" t="s">
        <v>358</v>
      </c>
      <c r="I81" s="35">
        <v>289.4</v>
      </c>
      <c r="J81" s="35">
        <f t="shared" si="3"/>
        <v>289.4</v>
      </c>
      <c r="K81" s="35">
        <v>289.4</v>
      </c>
      <c r="L81" s="44"/>
      <c r="M81" s="44"/>
      <c r="N81" s="44"/>
      <c r="O81" s="44"/>
      <c r="P81" s="44"/>
      <c r="Q81" s="44"/>
      <c r="R81" s="44"/>
      <c r="S81" s="41" t="s">
        <v>241</v>
      </c>
      <c r="T81" s="41"/>
    </row>
    <row r="82" s="20" customFormat="1" ht="62" customHeight="1" spans="1:20">
      <c r="A82" s="26">
        <v>77</v>
      </c>
      <c r="B82" s="26" t="s">
        <v>359</v>
      </c>
      <c r="C82" s="26" t="s">
        <v>360</v>
      </c>
      <c r="D82" s="26" t="s">
        <v>25</v>
      </c>
      <c r="E82" s="26" t="s">
        <v>26</v>
      </c>
      <c r="F82" s="26" t="s">
        <v>27</v>
      </c>
      <c r="G82" s="26" t="s">
        <v>361</v>
      </c>
      <c r="H82" s="27" t="s">
        <v>362</v>
      </c>
      <c r="I82" s="35">
        <v>417</v>
      </c>
      <c r="J82" s="35">
        <f t="shared" si="3"/>
        <v>417</v>
      </c>
      <c r="K82" s="35">
        <v>417</v>
      </c>
      <c r="L82" s="36"/>
      <c r="M82" s="36"/>
      <c r="N82" s="36"/>
      <c r="O82" s="36"/>
      <c r="P82" s="36"/>
      <c r="Q82" s="36"/>
      <c r="R82" s="36"/>
      <c r="S82" s="26" t="s">
        <v>167</v>
      </c>
      <c r="T82" s="26"/>
    </row>
    <row r="83" s="16" customFormat="1" ht="62" customHeight="1" spans="1:20">
      <c r="A83" s="26">
        <v>78</v>
      </c>
      <c r="B83" s="26" t="s">
        <v>363</v>
      </c>
      <c r="C83" s="26" t="s">
        <v>364</v>
      </c>
      <c r="D83" s="26" t="s">
        <v>25</v>
      </c>
      <c r="E83" s="26" t="s">
        <v>26</v>
      </c>
      <c r="F83" s="26" t="s">
        <v>27</v>
      </c>
      <c r="G83" s="26" t="s">
        <v>365</v>
      </c>
      <c r="H83" s="27" t="s">
        <v>366</v>
      </c>
      <c r="I83" s="35">
        <v>331.11</v>
      </c>
      <c r="J83" s="35">
        <f t="shared" si="3"/>
        <v>331.11</v>
      </c>
      <c r="K83" s="35">
        <v>331.11</v>
      </c>
      <c r="L83" s="35"/>
      <c r="M83" s="27"/>
      <c r="N83" s="35"/>
      <c r="O83" s="35"/>
      <c r="P83" s="35"/>
      <c r="Q83" s="35"/>
      <c r="R83" s="35"/>
      <c r="S83" s="26" t="s">
        <v>310</v>
      </c>
      <c r="T83" s="26"/>
    </row>
    <row r="84" s="16" customFormat="1" ht="69" customHeight="1" spans="1:20">
      <c r="A84" s="26">
        <v>79</v>
      </c>
      <c r="B84" s="26" t="s">
        <v>367</v>
      </c>
      <c r="C84" s="26" t="s">
        <v>368</v>
      </c>
      <c r="D84" s="26" t="s">
        <v>25</v>
      </c>
      <c r="E84" s="26" t="s">
        <v>26</v>
      </c>
      <c r="F84" s="26" t="s">
        <v>27</v>
      </c>
      <c r="G84" s="26" t="s">
        <v>369</v>
      </c>
      <c r="H84" s="27" t="s">
        <v>370</v>
      </c>
      <c r="I84" s="35">
        <v>864</v>
      </c>
      <c r="J84" s="35">
        <f t="shared" si="3"/>
        <v>854</v>
      </c>
      <c r="K84" s="35">
        <v>854</v>
      </c>
      <c r="L84" s="35"/>
      <c r="M84" s="35"/>
      <c r="N84" s="35"/>
      <c r="O84" s="35"/>
      <c r="P84" s="35"/>
      <c r="Q84" s="35"/>
      <c r="R84" s="35">
        <v>10</v>
      </c>
      <c r="S84" s="26" t="s">
        <v>371</v>
      </c>
      <c r="T84" s="26"/>
    </row>
    <row r="85" s="16" customFormat="1" ht="69" customHeight="1" spans="1:20">
      <c r="A85" s="26">
        <v>80</v>
      </c>
      <c r="B85" s="26" t="s">
        <v>372</v>
      </c>
      <c r="C85" s="26" t="s">
        <v>373</v>
      </c>
      <c r="D85" s="26" t="s">
        <v>25</v>
      </c>
      <c r="E85" s="26" t="s">
        <v>26</v>
      </c>
      <c r="F85" s="26" t="s">
        <v>27</v>
      </c>
      <c r="G85" s="26" t="s">
        <v>374</v>
      </c>
      <c r="H85" s="27" t="s">
        <v>375</v>
      </c>
      <c r="I85" s="35">
        <v>831</v>
      </c>
      <c r="J85" s="35">
        <f t="shared" si="3"/>
        <v>821</v>
      </c>
      <c r="K85" s="35">
        <v>821</v>
      </c>
      <c r="L85" s="35"/>
      <c r="M85" s="35"/>
      <c r="N85" s="35"/>
      <c r="O85" s="35"/>
      <c r="P85" s="35"/>
      <c r="Q85" s="35"/>
      <c r="R85" s="35">
        <v>10</v>
      </c>
      <c r="S85" s="26" t="s">
        <v>371</v>
      </c>
      <c r="T85" s="26"/>
    </row>
    <row r="86" s="16" customFormat="1" ht="69" customHeight="1" spans="1:20">
      <c r="A86" s="26">
        <v>81</v>
      </c>
      <c r="B86" s="26" t="s">
        <v>376</v>
      </c>
      <c r="C86" s="26" t="s">
        <v>377</v>
      </c>
      <c r="D86" s="26" t="s">
        <v>25</v>
      </c>
      <c r="E86" s="26" t="s">
        <v>26</v>
      </c>
      <c r="F86" s="26" t="s">
        <v>27</v>
      </c>
      <c r="G86" s="26" t="s">
        <v>378</v>
      </c>
      <c r="H86" s="27" t="s">
        <v>379</v>
      </c>
      <c r="I86" s="35">
        <v>832</v>
      </c>
      <c r="J86" s="35">
        <f t="shared" si="3"/>
        <v>807</v>
      </c>
      <c r="K86" s="35">
        <v>807</v>
      </c>
      <c r="L86" s="35"/>
      <c r="M86" s="35"/>
      <c r="N86" s="35"/>
      <c r="O86" s="35"/>
      <c r="P86" s="35"/>
      <c r="Q86" s="35"/>
      <c r="R86" s="35">
        <v>25</v>
      </c>
      <c r="S86" s="26" t="s">
        <v>380</v>
      </c>
      <c r="T86" s="26"/>
    </row>
    <row r="87" s="16" customFormat="1" ht="62" customHeight="1" spans="1:20">
      <c r="A87" s="26">
        <v>82</v>
      </c>
      <c r="B87" s="26" t="s">
        <v>381</v>
      </c>
      <c r="C87" s="26" t="s">
        <v>382</v>
      </c>
      <c r="D87" s="26" t="s">
        <v>25</v>
      </c>
      <c r="E87" s="26" t="s">
        <v>26</v>
      </c>
      <c r="F87" s="26" t="s">
        <v>27</v>
      </c>
      <c r="G87" s="26" t="s">
        <v>383</v>
      </c>
      <c r="H87" s="27" t="s">
        <v>384</v>
      </c>
      <c r="I87" s="35">
        <v>913</v>
      </c>
      <c r="J87" s="35">
        <f t="shared" si="3"/>
        <v>903</v>
      </c>
      <c r="K87" s="35">
        <v>903</v>
      </c>
      <c r="L87" s="35"/>
      <c r="M87" s="35"/>
      <c r="N87" s="35"/>
      <c r="O87" s="35"/>
      <c r="P87" s="35"/>
      <c r="Q87" s="35"/>
      <c r="R87" s="35">
        <v>10</v>
      </c>
      <c r="S87" s="26" t="s">
        <v>371</v>
      </c>
      <c r="T87" s="26"/>
    </row>
    <row r="88" s="16" customFormat="1" ht="62" customHeight="1" spans="1:20">
      <c r="A88" s="26">
        <v>83</v>
      </c>
      <c r="B88" s="26" t="s">
        <v>385</v>
      </c>
      <c r="C88" s="26" t="s">
        <v>386</v>
      </c>
      <c r="D88" s="26" t="s">
        <v>25</v>
      </c>
      <c r="E88" s="26" t="s">
        <v>26</v>
      </c>
      <c r="F88" s="26" t="s">
        <v>27</v>
      </c>
      <c r="G88" s="26" t="s">
        <v>387</v>
      </c>
      <c r="H88" s="27" t="s">
        <v>388</v>
      </c>
      <c r="I88" s="35">
        <v>557.61</v>
      </c>
      <c r="J88" s="35">
        <f t="shared" si="3"/>
        <v>547.61</v>
      </c>
      <c r="K88" s="35">
        <v>547.61</v>
      </c>
      <c r="L88" s="35"/>
      <c r="M88" s="35"/>
      <c r="N88" s="35"/>
      <c r="O88" s="35"/>
      <c r="P88" s="35"/>
      <c r="Q88" s="35"/>
      <c r="R88" s="35">
        <v>10</v>
      </c>
      <c r="S88" s="26" t="s">
        <v>371</v>
      </c>
      <c r="T88" s="26"/>
    </row>
    <row r="89" s="16" customFormat="1" ht="62" customHeight="1" spans="1:20">
      <c r="A89" s="26">
        <v>84</v>
      </c>
      <c r="B89" s="26" t="s">
        <v>389</v>
      </c>
      <c r="C89" s="26" t="s">
        <v>390</v>
      </c>
      <c r="D89" s="26" t="s">
        <v>25</v>
      </c>
      <c r="E89" s="26" t="s">
        <v>26</v>
      </c>
      <c r="F89" s="26" t="s">
        <v>27</v>
      </c>
      <c r="G89" s="26" t="s">
        <v>391</v>
      </c>
      <c r="H89" s="27" t="s">
        <v>392</v>
      </c>
      <c r="I89" s="35">
        <v>602.67</v>
      </c>
      <c r="J89" s="35">
        <f t="shared" si="3"/>
        <v>582.67</v>
      </c>
      <c r="K89" s="35">
        <v>582.67</v>
      </c>
      <c r="L89" s="35"/>
      <c r="M89" s="35"/>
      <c r="N89" s="35"/>
      <c r="O89" s="35"/>
      <c r="P89" s="35"/>
      <c r="Q89" s="35"/>
      <c r="R89" s="35">
        <v>20</v>
      </c>
      <c r="S89" s="26" t="s">
        <v>371</v>
      </c>
      <c r="T89" s="26"/>
    </row>
    <row r="90" s="16" customFormat="1" ht="62" customHeight="1" spans="1:20">
      <c r="A90" s="26">
        <v>85</v>
      </c>
      <c r="B90" s="26" t="s">
        <v>393</v>
      </c>
      <c r="C90" s="26" t="s">
        <v>394</v>
      </c>
      <c r="D90" s="26" t="s">
        <v>25</v>
      </c>
      <c r="E90" s="26" t="s">
        <v>26</v>
      </c>
      <c r="F90" s="26" t="s">
        <v>27</v>
      </c>
      <c r="G90" s="26" t="s">
        <v>395</v>
      </c>
      <c r="H90" s="27" t="s">
        <v>396</v>
      </c>
      <c r="I90" s="35">
        <v>881.7</v>
      </c>
      <c r="J90" s="35">
        <f t="shared" si="3"/>
        <v>866.7</v>
      </c>
      <c r="K90" s="35">
        <v>866.7</v>
      </c>
      <c r="L90" s="35"/>
      <c r="M90" s="35"/>
      <c r="N90" s="35"/>
      <c r="O90" s="35"/>
      <c r="P90" s="35"/>
      <c r="Q90" s="35"/>
      <c r="R90" s="35">
        <v>15</v>
      </c>
      <c r="S90" s="26" t="s">
        <v>371</v>
      </c>
      <c r="T90" s="26"/>
    </row>
    <row r="91" s="16" customFormat="1" ht="89" customHeight="1" spans="1:20">
      <c r="A91" s="26">
        <v>86</v>
      </c>
      <c r="B91" s="26" t="s">
        <v>397</v>
      </c>
      <c r="C91" s="26" t="s">
        <v>398</v>
      </c>
      <c r="D91" s="26" t="s">
        <v>25</v>
      </c>
      <c r="E91" s="26" t="s">
        <v>26</v>
      </c>
      <c r="F91" s="26" t="s">
        <v>27</v>
      </c>
      <c r="G91" s="26" t="s">
        <v>399</v>
      </c>
      <c r="H91" s="27" t="s">
        <v>400</v>
      </c>
      <c r="I91" s="35">
        <v>974.98</v>
      </c>
      <c r="J91" s="35">
        <f t="shared" si="3"/>
        <v>968.98</v>
      </c>
      <c r="K91" s="35">
        <v>968.98</v>
      </c>
      <c r="L91" s="35"/>
      <c r="M91" s="35"/>
      <c r="N91" s="35"/>
      <c r="O91" s="35"/>
      <c r="P91" s="35"/>
      <c r="Q91" s="35"/>
      <c r="R91" s="35">
        <v>6</v>
      </c>
      <c r="S91" s="26" t="s">
        <v>251</v>
      </c>
      <c r="T91" s="26"/>
    </row>
    <row r="92" s="16" customFormat="1" ht="89" customHeight="1" spans="1:20">
      <c r="A92" s="26">
        <v>87</v>
      </c>
      <c r="B92" s="26" t="s">
        <v>401</v>
      </c>
      <c r="C92" s="26" t="s">
        <v>402</v>
      </c>
      <c r="D92" s="26" t="s">
        <v>25</v>
      </c>
      <c r="E92" s="26" t="s">
        <v>26</v>
      </c>
      <c r="F92" s="26" t="s">
        <v>27</v>
      </c>
      <c r="G92" s="26" t="s">
        <v>403</v>
      </c>
      <c r="H92" s="27" t="s">
        <v>404</v>
      </c>
      <c r="I92" s="35">
        <v>935.14</v>
      </c>
      <c r="J92" s="35">
        <f t="shared" si="3"/>
        <v>929.14</v>
      </c>
      <c r="K92" s="35">
        <v>929.14</v>
      </c>
      <c r="L92" s="35"/>
      <c r="M92" s="35"/>
      <c r="N92" s="35"/>
      <c r="O92" s="35"/>
      <c r="P92" s="35"/>
      <c r="Q92" s="35"/>
      <c r="R92" s="35">
        <v>6</v>
      </c>
      <c r="S92" s="26" t="s">
        <v>251</v>
      </c>
      <c r="T92" s="26"/>
    </row>
    <row r="93" s="16" customFormat="1" ht="62" customHeight="1" spans="1:20">
      <c r="A93" s="26">
        <v>88</v>
      </c>
      <c r="B93" s="26" t="s">
        <v>405</v>
      </c>
      <c r="C93" s="26" t="s">
        <v>406</v>
      </c>
      <c r="D93" s="26" t="s">
        <v>25</v>
      </c>
      <c r="E93" s="26" t="s">
        <v>26</v>
      </c>
      <c r="F93" s="26" t="s">
        <v>27</v>
      </c>
      <c r="G93" s="26" t="s">
        <v>407</v>
      </c>
      <c r="H93" s="27" t="s">
        <v>408</v>
      </c>
      <c r="I93" s="35">
        <v>455</v>
      </c>
      <c r="J93" s="35">
        <f t="shared" si="3"/>
        <v>449</v>
      </c>
      <c r="K93" s="35">
        <v>449</v>
      </c>
      <c r="L93" s="35"/>
      <c r="M93" s="35"/>
      <c r="N93" s="35"/>
      <c r="O93" s="35"/>
      <c r="P93" s="35"/>
      <c r="Q93" s="35"/>
      <c r="R93" s="35">
        <v>6</v>
      </c>
      <c r="S93" s="26" t="s">
        <v>222</v>
      </c>
      <c r="T93" s="26"/>
    </row>
    <row r="94" s="21" customFormat="1" ht="62" customHeight="1" spans="1:20">
      <c r="A94" s="26">
        <v>89</v>
      </c>
      <c r="B94" s="26" t="s">
        <v>409</v>
      </c>
      <c r="C94" s="26" t="s">
        <v>410</v>
      </c>
      <c r="D94" s="26" t="s">
        <v>25</v>
      </c>
      <c r="E94" s="26" t="s">
        <v>26</v>
      </c>
      <c r="F94" s="26" t="s">
        <v>27</v>
      </c>
      <c r="G94" s="26" t="s">
        <v>411</v>
      </c>
      <c r="H94" s="27" t="s">
        <v>412</v>
      </c>
      <c r="I94" s="38">
        <v>1598.4</v>
      </c>
      <c r="J94" s="38">
        <f t="shared" si="3"/>
        <v>1592.4</v>
      </c>
      <c r="K94" s="35">
        <v>1592.4</v>
      </c>
      <c r="L94" s="38"/>
      <c r="M94" s="38"/>
      <c r="N94" s="38"/>
      <c r="O94" s="38"/>
      <c r="P94" s="38"/>
      <c r="Q94" s="38"/>
      <c r="R94" s="35">
        <v>6</v>
      </c>
      <c r="S94" s="26" t="s">
        <v>139</v>
      </c>
      <c r="T94" s="26"/>
    </row>
    <row r="95" s="16" customFormat="1" ht="105" customHeight="1" spans="1:20">
      <c r="A95" s="26">
        <v>90</v>
      </c>
      <c r="B95" s="26" t="s">
        <v>413</v>
      </c>
      <c r="C95" s="26" t="s">
        <v>414</v>
      </c>
      <c r="D95" s="26" t="s">
        <v>25</v>
      </c>
      <c r="E95" s="26" t="s">
        <v>26</v>
      </c>
      <c r="F95" s="26" t="s">
        <v>27</v>
      </c>
      <c r="G95" s="26" t="s">
        <v>415</v>
      </c>
      <c r="H95" s="27" t="s">
        <v>416</v>
      </c>
      <c r="I95" s="38">
        <v>1238.5</v>
      </c>
      <c r="J95" s="38">
        <f t="shared" si="3"/>
        <v>1232.5</v>
      </c>
      <c r="K95" s="35">
        <v>1232.5</v>
      </c>
      <c r="L95" s="45"/>
      <c r="M95" s="38"/>
      <c r="N95" s="45"/>
      <c r="O95" s="45"/>
      <c r="P95" s="45"/>
      <c r="Q95" s="45"/>
      <c r="R95" s="47">
        <v>6</v>
      </c>
      <c r="S95" s="26" t="s">
        <v>139</v>
      </c>
      <c r="T95" s="26"/>
    </row>
    <row r="96" s="16" customFormat="1" ht="62" customHeight="1" spans="1:20">
      <c r="A96" s="26">
        <v>91</v>
      </c>
      <c r="B96" s="26" t="s">
        <v>417</v>
      </c>
      <c r="C96" s="26" t="s">
        <v>418</v>
      </c>
      <c r="D96" s="26" t="s">
        <v>25</v>
      </c>
      <c r="E96" s="26" t="s">
        <v>26</v>
      </c>
      <c r="F96" s="26" t="s">
        <v>27</v>
      </c>
      <c r="G96" s="26" t="s">
        <v>419</v>
      </c>
      <c r="H96" s="27" t="s">
        <v>420</v>
      </c>
      <c r="I96" s="35">
        <v>181.1</v>
      </c>
      <c r="J96" s="35">
        <f t="shared" si="3"/>
        <v>175.1</v>
      </c>
      <c r="K96" s="35">
        <v>175.1</v>
      </c>
      <c r="L96" s="35"/>
      <c r="M96" s="35"/>
      <c r="N96" s="35"/>
      <c r="O96" s="35"/>
      <c r="P96" s="35"/>
      <c r="Q96" s="35"/>
      <c r="R96" s="35">
        <v>6</v>
      </c>
      <c r="S96" s="26" t="s">
        <v>421</v>
      </c>
      <c r="T96" s="26"/>
    </row>
    <row r="97" s="16" customFormat="1" ht="62" customHeight="1" spans="1:20">
      <c r="A97" s="26">
        <v>92</v>
      </c>
      <c r="B97" s="26" t="s">
        <v>422</v>
      </c>
      <c r="C97" s="26" t="s">
        <v>423</v>
      </c>
      <c r="D97" s="26" t="s">
        <v>424</v>
      </c>
      <c r="E97" s="26" t="s">
        <v>425</v>
      </c>
      <c r="F97" s="26" t="s">
        <v>27</v>
      </c>
      <c r="G97" s="26" t="s">
        <v>426</v>
      </c>
      <c r="H97" s="27" t="s">
        <v>427</v>
      </c>
      <c r="I97" s="38">
        <v>369</v>
      </c>
      <c r="J97" s="38">
        <f t="shared" si="3"/>
        <v>369</v>
      </c>
      <c r="K97" s="38"/>
      <c r="L97" s="38"/>
      <c r="M97" s="38">
        <v>369</v>
      </c>
      <c r="N97" s="38"/>
      <c r="O97" s="38"/>
      <c r="P97" s="38"/>
      <c r="Q97" s="38"/>
      <c r="R97" s="35"/>
      <c r="S97" s="26" t="s">
        <v>139</v>
      </c>
      <c r="T97" s="26"/>
    </row>
    <row r="98" s="16" customFormat="1" ht="62" customHeight="1" spans="1:20">
      <c r="A98" s="26">
        <v>93</v>
      </c>
      <c r="B98" s="26" t="s">
        <v>428</v>
      </c>
      <c r="C98" s="26" t="s">
        <v>429</v>
      </c>
      <c r="D98" s="26" t="s">
        <v>424</v>
      </c>
      <c r="E98" s="26" t="s">
        <v>425</v>
      </c>
      <c r="F98" s="26" t="s">
        <v>27</v>
      </c>
      <c r="G98" s="26" t="s">
        <v>430</v>
      </c>
      <c r="H98" s="27" t="s">
        <v>431</v>
      </c>
      <c r="I98" s="38">
        <v>850</v>
      </c>
      <c r="J98" s="38">
        <f t="shared" si="3"/>
        <v>850</v>
      </c>
      <c r="K98" s="38"/>
      <c r="L98" s="38"/>
      <c r="M98" s="38">
        <v>850</v>
      </c>
      <c r="N98" s="38"/>
      <c r="O98" s="38"/>
      <c r="P98" s="38"/>
      <c r="Q98" s="38"/>
      <c r="R98" s="35"/>
      <c r="S98" s="26" t="s">
        <v>139</v>
      </c>
      <c r="T98" s="26"/>
    </row>
    <row r="99" s="16" customFormat="1" ht="62" customHeight="1" spans="1:20">
      <c r="A99" s="26">
        <v>94</v>
      </c>
      <c r="B99" s="26" t="s">
        <v>432</v>
      </c>
      <c r="C99" s="26" t="s">
        <v>433</v>
      </c>
      <c r="D99" s="26" t="s">
        <v>424</v>
      </c>
      <c r="E99" s="26" t="s">
        <v>425</v>
      </c>
      <c r="F99" s="26" t="s">
        <v>27</v>
      </c>
      <c r="G99" s="26" t="s">
        <v>434</v>
      </c>
      <c r="H99" s="27" t="s">
        <v>435</v>
      </c>
      <c r="I99" s="38">
        <v>860.8</v>
      </c>
      <c r="J99" s="38">
        <f t="shared" si="3"/>
        <v>860.8</v>
      </c>
      <c r="K99" s="38"/>
      <c r="L99" s="38"/>
      <c r="M99" s="38">
        <v>860.8</v>
      </c>
      <c r="N99" s="38"/>
      <c r="O99" s="38"/>
      <c r="P99" s="38"/>
      <c r="Q99" s="38"/>
      <c r="R99" s="35"/>
      <c r="S99" s="26" t="s">
        <v>139</v>
      </c>
      <c r="T99" s="26"/>
    </row>
    <row r="100" s="16" customFormat="1" ht="62" customHeight="1" spans="1:20">
      <c r="A100" s="26">
        <v>95</v>
      </c>
      <c r="B100" s="26" t="s">
        <v>436</v>
      </c>
      <c r="C100" s="26" t="s">
        <v>437</v>
      </c>
      <c r="D100" s="26" t="s">
        <v>424</v>
      </c>
      <c r="E100" s="26" t="s">
        <v>425</v>
      </c>
      <c r="F100" s="26" t="s">
        <v>27</v>
      </c>
      <c r="G100" s="26" t="s">
        <v>438</v>
      </c>
      <c r="H100" s="27" t="s">
        <v>439</v>
      </c>
      <c r="I100" s="35">
        <v>528</v>
      </c>
      <c r="J100" s="35">
        <f t="shared" si="3"/>
        <v>504</v>
      </c>
      <c r="K100" s="35">
        <v>504</v>
      </c>
      <c r="L100" s="36"/>
      <c r="M100" s="36"/>
      <c r="N100" s="36"/>
      <c r="O100" s="36"/>
      <c r="P100" s="36"/>
      <c r="Q100" s="36"/>
      <c r="R100" s="36">
        <v>24</v>
      </c>
      <c r="S100" s="26" t="s">
        <v>190</v>
      </c>
      <c r="T100" s="26"/>
    </row>
    <row r="101" s="16" customFormat="1" ht="62" customHeight="1" spans="1:20">
      <c r="A101" s="26">
        <v>96</v>
      </c>
      <c r="B101" s="26" t="s">
        <v>440</v>
      </c>
      <c r="C101" s="26" t="s">
        <v>441</v>
      </c>
      <c r="D101" s="26" t="s">
        <v>424</v>
      </c>
      <c r="E101" s="26" t="s">
        <v>425</v>
      </c>
      <c r="F101" s="26" t="s">
        <v>27</v>
      </c>
      <c r="G101" s="26" t="s">
        <v>442</v>
      </c>
      <c r="H101" s="27" t="s">
        <v>443</v>
      </c>
      <c r="I101" s="35">
        <v>480</v>
      </c>
      <c r="J101" s="35">
        <f t="shared" si="3"/>
        <v>444</v>
      </c>
      <c r="K101" s="35">
        <v>444</v>
      </c>
      <c r="L101" s="35"/>
      <c r="M101" s="35"/>
      <c r="N101" s="35"/>
      <c r="O101" s="35"/>
      <c r="P101" s="35"/>
      <c r="Q101" s="35"/>
      <c r="R101" s="35">
        <v>36</v>
      </c>
      <c r="S101" s="26" t="s">
        <v>190</v>
      </c>
      <c r="T101" s="26"/>
    </row>
    <row r="102" s="16" customFormat="1" ht="62" customHeight="1" spans="1:20">
      <c r="A102" s="26">
        <v>97</v>
      </c>
      <c r="B102" s="26" t="s">
        <v>444</v>
      </c>
      <c r="C102" s="26" t="s">
        <v>445</v>
      </c>
      <c r="D102" s="26" t="s">
        <v>424</v>
      </c>
      <c r="E102" s="26" t="s">
        <v>425</v>
      </c>
      <c r="F102" s="26" t="s">
        <v>27</v>
      </c>
      <c r="G102" s="26" t="s">
        <v>446</v>
      </c>
      <c r="H102" s="27" t="s">
        <v>447</v>
      </c>
      <c r="I102" s="35">
        <v>292.98</v>
      </c>
      <c r="J102" s="35">
        <f t="shared" si="3"/>
        <v>282.98</v>
      </c>
      <c r="K102" s="35">
        <v>282.98</v>
      </c>
      <c r="L102" s="35"/>
      <c r="M102" s="35"/>
      <c r="N102" s="35"/>
      <c r="O102" s="35"/>
      <c r="P102" s="35"/>
      <c r="Q102" s="35"/>
      <c r="R102" s="35">
        <v>10</v>
      </c>
      <c r="S102" s="26" t="s">
        <v>371</v>
      </c>
      <c r="T102" s="26"/>
    </row>
    <row r="103" s="16" customFormat="1" ht="62" customHeight="1" spans="1:20">
      <c r="A103" s="26">
        <v>98</v>
      </c>
      <c r="B103" s="26" t="s">
        <v>448</v>
      </c>
      <c r="C103" s="26" t="s">
        <v>449</v>
      </c>
      <c r="D103" s="26" t="s">
        <v>424</v>
      </c>
      <c r="E103" s="26" t="s">
        <v>425</v>
      </c>
      <c r="F103" s="26" t="s">
        <v>27</v>
      </c>
      <c r="G103" s="26" t="s">
        <v>450</v>
      </c>
      <c r="H103" s="27" t="s">
        <v>451</v>
      </c>
      <c r="I103" s="35">
        <v>825.5</v>
      </c>
      <c r="J103" s="35">
        <f t="shared" ref="J103:J142" si="4">SUM(K103:P103)</f>
        <v>793.5</v>
      </c>
      <c r="K103" s="35">
        <v>793.5</v>
      </c>
      <c r="L103" s="35"/>
      <c r="M103" s="35"/>
      <c r="N103" s="35"/>
      <c r="O103" s="35"/>
      <c r="P103" s="35"/>
      <c r="Q103" s="35"/>
      <c r="R103" s="35">
        <v>32</v>
      </c>
      <c r="S103" s="26" t="s">
        <v>350</v>
      </c>
      <c r="T103" s="26"/>
    </row>
    <row r="104" s="16" customFormat="1" ht="62" customHeight="1" spans="1:20">
      <c r="A104" s="26">
        <v>99</v>
      </c>
      <c r="B104" s="26" t="s">
        <v>452</v>
      </c>
      <c r="C104" s="26" t="s">
        <v>453</v>
      </c>
      <c r="D104" s="26" t="s">
        <v>424</v>
      </c>
      <c r="E104" s="26" t="s">
        <v>425</v>
      </c>
      <c r="F104" s="26" t="s">
        <v>27</v>
      </c>
      <c r="G104" s="26" t="s">
        <v>454</v>
      </c>
      <c r="H104" s="27" t="s">
        <v>455</v>
      </c>
      <c r="I104" s="35">
        <v>766.7</v>
      </c>
      <c r="J104" s="35">
        <f t="shared" si="4"/>
        <v>731.7</v>
      </c>
      <c r="K104" s="35">
        <v>731.7</v>
      </c>
      <c r="L104" s="35"/>
      <c r="M104" s="35"/>
      <c r="N104" s="35"/>
      <c r="O104" s="35"/>
      <c r="P104" s="35"/>
      <c r="Q104" s="35"/>
      <c r="R104" s="35">
        <v>35</v>
      </c>
      <c r="S104" s="26" t="s">
        <v>350</v>
      </c>
      <c r="T104" s="26"/>
    </row>
    <row r="105" s="16" customFormat="1" ht="62" customHeight="1" spans="1:20">
      <c r="A105" s="26">
        <v>100</v>
      </c>
      <c r="B105" s="26" t="s">
        <v>456</v>
      </c>
      <c r="C105" s="26" t="s">
        <v>457</v>
      </c>
      <c r="D105" s="26" t="s">
        <v>424</v>
      </c>
      <c r="E105" s="26" t="s">
        <v>425</v>
      </c>
      <c r="F105" s="26" t="s">
        <v>27</v>
      </c>
      <c r="G105" s="26" t="s">
        <v>458</v>
      </c>
      <c r="H105" s="27" t="s">
        <v>459</v>
      </c>
      <c r="I105" s="35">
        <v>411.3</v>
      </c>
      <c r="J105" s="35">
        <f t="shared" si="4"/>
        <v>391.3</v>
      </c>
      <c r="K105" s="35">
        <v>391.3</v>
      </c>
      <c r="L105" s="35"/>
      <c r="M105" s="35"/>
      <c r="N105" s="35"/>
      <c r="O105" s="35"/>
      <c r="P105" s="35"/>
      <c r="Q105" s="35"/>
      <c r="R105" s="35">
        <v>20</v>
      </c>
      <c r="S105" s="26" t="s">
        <v>350</v>
      </c>
      <c r="T105" s="26"/>
    </row>
    <row r="106" s="16" customFormat="1" ht="62" customHeight="1" spans="1:20">
      <c r="A106" s="26">
        <v>101</v>
      </c>
      <c r="B106" s="26" t="s">
        <v>456</v>
      </c>
      <c r="C106" s="26" t="s">
        <v>460</v>
      </c>
      <c r="D106" s="26" t="s">
        <v>424</v>
      </c>
      <c r="E106" s="26" t="s">
        <v>425</v>
      </c>
      <c r="F106" s="26" t="s">
        <v>27</v>
      </c>
      <c r="G106" s="26" t="s">
        <v>461</v>
      </c>
      <c r="H106" s="27" t="s">
        <v>462</v>
      </c>
      <c r="I106" s="35">
        <v>439.9</v>
      </c>
      <c r="J106" s="35">
        <f t="shared" si="4"/>
        <v>409.9</v>
      </c>
      <c r="K106" s="35">
        <v>409.9</v>
      </c>
      <c r="L106" s="35"/>
      <c r="M106" s="35"/>
      <c r="N106" s="35"/>
      <c r="O106" s="35"/>
      <c r="P106" s="35"/>
      <c r="Q106" s="35"/>
      <c r="R106" s="35">
        <v>30</v>
      </c>
      <c r="S106" s="26" t="s">
        <v>350</v>
      </c>
      <c r="T106" s="26"/>
    </row>
    <row r="107" s="16" customFormat="1" ht="62" customHeight="1" spans="1:20">
      <c r="A107" s="26">
        <v>102</v>
      </c>
      <c r="B107" s="26" t="s">
        <v>463</v>
      </c>
      <c r="C107" s="26" t="s">
        <v>464</v>
      </c>
      <c r="D107" s="26" t="s">
        <v>424</v>
      </c>
      <c r="E107" s="26" t="s">
        <v>425</v>
      </c>
      <c r="F107" s="26" t="s">
        <v>27</v>
      </c>
      <c r="G107" s="26" t="s">
        <v>465</v>
      </c>
      <c r="H107" s="27" t="s">
        <v>466</v>
      </c>
      <c r="I107" s="35">
        <v>537.58</v>
      </c>
      <c r="J107" s="35">
        <f t="shared" si="4"/>
        <v>522.58</v>
      </c>
      <c r="K107" s="35">
        <v>522.58</v>
      </c>
      <c r="L107" s="35"/>
      <c r="M107" s="35"/>
      <c r="N107" s="35"/>
      <c r="O107" s="35"/>
      <c r="P107" s="35"/>
      <c r="Q107" s="35"/>
      <c r="R107" s="35">
        <v>15</v>
      </c>
      <c r="S107" s="26" t="s">
        <v>421</v>
      </c>
      <c r="T107" s="26"/>
    </row>
    <row r="108" s="16" customFormat="1" ht="62" customHeight="1" spans="1:20">
      <c r="A108" s="26">
        <v>103</v>
      </c>
      <c r="B108" s="26" t="s">
        <v>467</v>
      </c>
      <c r="C108" s="26" t="s">
        <v>468</v>
      </c>
      <c r="D108" s="26" t="s">
        <v>424</v>
      </c>
      <c r="E108" s="26" t="s">
        <v>425</v>
      </c>
      <c r="F108" s="26" t="s">
        <v>27</v>
      </c>
      <c r="G108" s="26" t="s">
        <v>469</v>
      </c>
      <c r="H108" s="27" t="s">
        <v>470</v>
      </c>
      <c r="I108" s="35">
        <v>945</v>
      </c>
      <c r="J108" s="35">
        <f t="shared" si="4"/>
        <v>935</v>
      </c>
      <c r="K108" s="35">
        <v>935</v>
      </c>
      <c r="L108" s="35"/>
      <c r="M108" s="35"/>
      <c r="N108" s="35"/>
      <c r="O108" s="35"/>
      <c r="P108" s="35"/>
      <c r="Q108" s="35"/>
      <c r="R108" s="35">
        <v>10</v>
      </c>
      <c r="S108" s="26" t="s">
        <v>199</v>
      </c>
      <c r="T108" s="26"/>
    </row>
    <row r="109" s="16" customFormat="1" ht="77" customHeight="1" spans="1:20">
      <c r="A109" s="26">
        <v>104</v>
      </c>
      <c r="B109" s="26" t="s">
        <v>471</v>
      </c>
      <c r="C109" s="26" t="s">
        <v>472</v>
      </c>
      <c r="D109" s="26" t="s">
        <v>424</v>
      </c>
      <c r="E109" s="26" t="s">
        <v>425</v>
      </c>
      <c r="F109" s="26" t="s">
        <v>27</v>
      </c>
      <c r="G109" s="26" t="s">
        <v>473</v>
      </c>
      <c r="H109" s="27" t="s">
        <v>474</v>
      </c>
      <c r="I109" s="35">
        <v>850.1</v>
      </c>
      <c r="J109" s="35">
        <f t="shared" si="4"/>
        <v>816.1</v>
      </c>
      <c r="K109" s="35">
        <v>816.1</v>
      </c>
      <c r="L109" s="35"/>
      <c r="M109" s="35"/>
      <c r="N109" s="35"/>
      <c r="O109" s="35"/>
      <c r="P109" s="35"/>
      <c r="Q109" s="35"/>
      <c r="R109" s="35">
        <v>34</v>
      </c>
      <c r="S109" s="26" t="s">
        <v>325</v>
      </c>
      <c r="T109" s="26"/>
    </row>
    <row r="110" s="16" customFormat="1" ht="62" customHeight="1" spans="1:20">
      <c r="A110" s="26">
        <v>105</v>
      </c>
      <c r="B110" s="26" t="s">
        <v>475</v>
      </c>
      <c r="C110" s="26" t="s">
        <v>476</v>
      </c>
      <c r="D110" s="26" t="s">
        <v>424</v>
      </c>
      <c r="E110" s="26" t="s">
        <v>425</v>
      </c>
      <c r="F110" s="26" t="s">
        <v>27</v>
      </c>
      <c r="G110" s="26" t="s">
        <v>477</v>
      </c>
      <c r="H110" s="27" t="s">
        <v>478</v>
      </c>
      <c r="I110" s="35">
        <v>873</v>
      </c>
      <c r="J110" s="35">
        <f t="shared" si="4"/>
        <v>838</v>
      </c>
      <c r="K110" s="35">
        <v>838</v>
      </c>
      <c r="L110" s="35"/>
      <c r="M110" s="35"/>
      <c r="N110" s="35"/>
      <c r="O110" s="35"/>
      <c r="P110" s="35"/>
      <c r="Q110" s="35"/>
      <c r="R110" s="35">
        <v>35</v>
      </c>
      <c r="S110" s="26" t="s">
        <v>325</v>
      </c>
      <c r="T110" s="26"/>
    </row>
    <row r="111" s="16" customFormat="1" ht="62" customHeight="1" spans="1:20">
      <c r="A111" s="26">
        <v>106</v>
      </c>
      <c r="B111" s="26" t="s">
        <v>479</v>
      </c>
      <c r="C111" s="26" t="s">
        <v>480</v>
      </c>
      <c r="D111" s="26" t="s">
        <v>424</v>
      </c>
      <c r="E111" s="26" t="s">
        <v>425</v>
      </c>
      <c r="F111" s="26" t="s">
        <v>27</v>
      </c>
      <c r="G111" s="26" t="s">
        <v>481</v>
      </c>
      <c r="H111" s="27" t="s">
        <v>482</v>
      </c>
      <c r="I111" s="35">
        <v>619.6</v>
      </c>
      <c r="J111" s="35">
        <f t="shared" si="4"/>
        <v>594.6</v>
      </c>
      <c r="K111" s="35">
        <v>594.6</v>
      </c>
      <c r="L111" s="35"/>
      <c r="M111" s="35"/>
      <c r="N111" s="35"/>
      <c r="O111" s="35"/>
      <c r="P111" s="35"/>
      <c r="Q111" s="35"/>
      <c r="R111" s="35">
        <v>25</v>
      </c>
      <c r="S111" s="26" t="s">
        <v>325</v>
      </c>
      <c r="T111" s="26"/>
    </row>
    <row r="112" s="16" customFormat="1" ht="62" customHeight="1" spans="1:20">
      <c r="A112" s="26">
        <v>107</v>
      </c>
      <c r="B112" s="26" t="s">
        <v>483</v>
      </c>
      <c r="C112" s="26" t="s">
        <v>484</v>
      </c>
      <c r="D112" s="26" t="s">
        <v>424</v>
      </c>
      <c r="E112" s="26" t="s">
        <v>425</v>
      </c>
      <c r="F112" s="26" t="s">
        <v>27</v>
      </c>
      <c r="G112" s="26" t="s">
        <v>485</v>
      </c>
      <c r="H112" s="27" t="s">
        <v>486</v>
      </c>
      <c r="I112" s="35">
        <v>693</v>
      </c>
      <c r="J112" s="35">
        <f t="shared" si="4"/>
        <v>653</v>
      </c>
      <c r="K112" s="35">
        <v>653</v>
      </c>
      <c r="L112" s="35"/>
      <c r="M112" s="35"/>
      <c r="N112" s="35"/>
      <c r="O112" s="35"/>
      <c r="P112" s="35"/>
      <c r="Q112" s="35"/>
      <c r="R112" s="35">
        <v>40</v>
      </c>
      <c r="S112" s="26" t="s">
        <v>178</v>
      </c>
      <c r="T112" s="26"/>
    </row>
    <row r="113" s="16" customFormat="1" ht="62" customHeight="1" spans="1:20">
      <c r="A113" s="26">
        <v>108</v>
      </c>
      <c r="B113" s="26" t="s">
        <v>487</v>
      </c>
      <c r="C113" s="26" t="s">
        <v>488</v>
      </c>
      <c r="D113" s="26" t="s">
        <v>424</v>
      </c>
      <c r="E113" s="26" t="s">
        <v>425</v>
      </c>
      <c r="F113" s="26" t="s">
        <v>27</v>
      </c>
      <c r="G113" s="26" t="s">
        <v>489</v>
      </c>
      <c r="H113" s="27" t="s">
        <v>490</v>
      </c>
      <c r="I113" s="35">
        <v>935</v>
      </c>
      <c r="J113" s="35">
        <f t="shared" si="4"/>
        <v>815</v>
      </c>
      <c r="K113" s="35">
        <v>815</v>
      </c>
      <c r="L113" s="35"/>
      <c r="M113" s="35"/>
      <c r="N113" s="35"/>
      <c r="O113" s="35"/>
      <c r="P113" s="35"/>
      <c r="Q113" s="35"/>
      <c r="R113" s="35">
        <v>120</v>
      </c>
      <c r="S113" s="26" t="s">
        <v>178</v>
      </c>
      <c r="T113" s="26"/>
    </row>
    <row r="114" s="16" customFormat="1" ht="62" customHeight="1" spans="1:20">
      <c r="A114" s="26">
        <v>109</v>
      </c>
      <c r="B114" s="26" t="s">
        <v>491</v>
      </c>
      <c r="C114" s="26" t="s">
        <v>492</v>
      </c>
      <c r="D114" s="26" t="s">
        <v>424</v>
      </c>
      <c r="E114" s="26" t="s">
        <v>425</v>
      </c>
      <c r="F114" s="26" t="s">
        <v>27</v>
      </c>
      <c r="G114" s="26" t="s">
        <v>493</v>
      </c>
      <c r="H114" s="27" t="s">
        <v>494</v>
      </c>
      <c r="I114" s="35">
        <v>550</v>
      </c>
      <c r="J114" s="35">
        <f t="shared" si="4"/>
        <v>515</v>
      </c>
      <c r="K114" s="35">
        <v>515</v>
      </c>
      <c r="L114" s="35"/>
      <c r="M114" s="35"/>
      <c r="N114" s="35"/>
      <c r="O114" s="35"/>
      <c r="P114" s="35"/>
      <c r="Q114" s="35"/>
      <c r="R114" s="35">
        <v>35</v>
      </c>
      <c r="S114" s="26" t="s">
        <v>178</v>
      </c>
      <c r="T114" s="26"/>
    </row>
    <row r="115" s="16" customFormat="1" ht="62" customHeight="1" spans="1:20">
      <c r="A115" s="26">
        <v>110</v>
      </c>
      <c r="B115" s="26" t="s">
        <v>495</v>
      </c>
      <c r="C115" s="26" t="s">
        <v>496</v>
      </c>
      <c r="D115" s="26" t="s">
        <v>424</v>
      </c>
      <c r="E115" s="26" t="s">
        <v>425</v>
      </c>
      <c r="F115" s="26" t="s">
        <v>27</v>
      </c>
      <c r="G115" s="26" t="s">
        <v>497</v>
      </c>
      <c r="H115" s="27" t="s">
        <v>498</v>
      </c>
      <c r="I115" s="35">
        <v>660</v>
      </c>
      <c r="J115" s="35">
        <f t="shared" si="4"/>
        <v>620</v>
      </c>
      <c r="K115" s="35">
        <v>620</v>
      </c>
      <c r="L115" s="35"/>
      <c r="M115" s="35"/>
      <c r="N115" s="35"/>
      <c r="O115" s="35"/>
      <c r="P115" s="35"/>
      <c r="Q115" s="35"/>
      <c r="R115" s="35">
        <v>40</v>
      </c>
      <c r="S115" s="26" t="s">
        <v>178</v>
      </c>
      <c r="T115" s="26"/>
    </row>
    <row r="116" s="16" customFormat="1" ht="62" customHeight="1" spans="1:20">
      <c r="A116" s="26">
        <v>111</v>
      </c>
      <c r="B116" s="26" t="s">
        <v>499</v>
      </c>
      <c r="C116" s="26" t="s">
        <v>500</v>
      </c>
      <c r="D116" s="26" t="s">
        <v>424</v>
      </c>
      <c r="E116" s="26" t="s">
        <v>425</v>
      </c>
      <c r="F116" s="26" t="s">
        <v>27</v>
      </c>
      <c r="G116" s="26" t="s">
        <v>501</v>
      </c>
      <c r="H116" s="27" t="s">
        <v>502</v>
      </c>
      <c r="I116" s="35">
        <v>990</v>
      </c>
      <c r="J116" s="35">
        <f t="shared" si="4"/>
        <v>952</v>
      </c>
      <c r="K116" s="35">
        <v>952</v>
      </c>
      <c r="L116" s="35"/>
      <c r="M116" s="35"/>
      <c r="N116" s="35"/>
      <c r="O116" s="35"/>
      <c r="P116" s="35"/>
      <c r="Q116" s="35"/>
      <c r="R116" s="35">
        <v>38</v>
      </c>
      <c r="S116" s="26" t="s">
        <v>337</v>
      </c>
      <c r="T116" s="26"/>
    </row>
    <row r="117" s="16" customFormat="1" ht="62" customHeight="1" spans="1:20">
      <c r="A117" s="26">
        <v>112</v>
      </c>
      <c r="B117" s="26" t="s">
        <v>503</v>
      </c>
      <c r="C117" s="26" t="s">
        <v>504</v>
      </c>
      <c r="D117" s="26" t="s">
        <v>424</v>
      </c>
      <c r="E117" s="26" t="s">
        <v>425</v>
      </c>
      <c r="F117" s="26" t="s">
        <v>27</v>
      </c>
      <c r="G117" s="26" t="s">
        <v>505</v>
      </c>
      <c r="H117" s="27" t="s">
        <v>506</v>
      </c>
      <c r="I117" s="35">
        <v>935</v>
      </c>
      <c r="J117" s="35">
        <f t="shared" si="4"/>
        <v>897</v>
      </c>
      <c r="K117" s="35">
        <v>897</v>
      </c>
      <c r="L117" s="35"/>
      <c r="M117" s="35"/>
      <c r="N117" s="35"/>
      <c r="O117" s="35"/>
      <c r="P117" s="35"/>
      <c r="Q117" s="35"/>
      <c r="R117" s="35">
        <v>38</v>
      </c>
      <c r="S117" s="26" t="s">
        <v>337</v>
      </c>
      <c r="T117" s="26"/>
    </row>
    <row r="118" s="16" customFormat="1" ht="62" customHeight="1" spans="1:20">
      <c r="A118" s="26">
        <v>113</v>
      </c>
      <c r="B118" s="26" t="s">
        <v>507</v>
      </c>
      <c r="C118" s="26" t="s">
        <v>508</v>
      </c>
      <c r="D118" s="26" t="s">
        <v>424</v>
      </c>
      <c r="E118" s="26" t="s">
        <v>425</v>
      </c>
      <c r="F118" s="26" t="s">
        <v>27</v>
      </c>
      <c r="G118" s="26" t="s">
        <v>509</v>
      </c>
      <c r="H118" s="27" t="s">
        <v>510</v>
      </c>
      <c r="I118" s="35">
        <v>997.5</v>
      </c>
      <c r="J118" s="35">
        <f t="shared" si="4"/>
        <v>959.5</v>
      </c>
      <c r="K118" s="35">
        <v>959.5</v>
      </c>
      <c r="L118" s="35"/>
      <c r="M118" s="35"/>
      <c r="N118" s="35"/>
      <c r="O118" s="35"/>
      <c r="P118" s="35"/>
      <c r="Q118" s="35"/>
      <c r="R118" s="35">
        <v>38</v>
      </c>
      <c r="S118" s="26" t="s">
        <v>337</v>
      </c>
      <c r="T118" s="26"/>
    </row>
    <row r="119" s="16" customFormat="1" ht="76" customHeight="1" spans="1:20">
      <c r="A119" s="26">
        <v>114</v>
      </c>
      <c r="B119" s="26" t="s">
        <v>511</v>
      </c>
      <c r="C119" s="26" t="s">
        <v>512</v>
      </c>
      <c r="D119" s="26" t="s">
        <v>424</v>
      </c>
      <c r="E119" s="26" t="s">
        <v>425</v>
      </c>
      <c r="F119" s="26" t="s">
        <v>27</v>
      </c>
      <c r="G119" s="26" t="s">
        <v>513</v>
      </c>
      <c r="H119" s="27" t="s">
        <v>514</v>
      </c>
      <c r="I119" s="35">
        <v>957</v>
      </c>
      <c r="J119" s="35">
        <f t="shared" si="4"/>
        <v>931</v>
      </c>
      <c r="K119" s="35">
        <v>931</v>
      </c>
      <c r="L119" s="35"/>
      <c r="M119" s="35"/>
      <c r="N119" s="35"/>
      <c r="O119" s="35"/>
      <c r="P119" s="35"/>
      <c r="Q119" s="35"/>
      <c r="R119" s="35">
        <v>26</v>
      </c>
      <c r="S119" s="26" t="s">
        <v>227</v>
      </c>
      <c r="T119" s="26"/>
    </row>
    <row r="120" s="16" customFormat="1" ht="62" customHeight="1" spans="1:20">
      <c r="A120" s="26">
        <v>115</v>
      </c>
      <c r="B120" s="26" t="s">
        <v>515</v>
      </c>
      <c r="C120" s="26" t="s">
        <v>516</v>
      </c>
      <c r="D120" s="26" t="s">
        <v>424</v>
      </c>
      <c r="E120" s="26" t="s">
        <v>425</v>
      </c>
      <c r="F120" s="26" t="s">
        <v>27</v>
      </c>
      <c r="G120" s="26" t="s">
        <v>517</v>
      </c>
      <c r="H120" s="27" t="s">
        <v>518</v>
      </c>
      <c r="I120" s="38">
        <v>750</v>
      </c>
      <c r="J120" s="38">
        <f t="shared" si="4"/>
        <v>740</v>
      </c>
      <c r="K120" s="35">
        <v>740</v>
      </c>
      <c r="L120" s="38"/>
      <c r="M120" s="38"/>
      <c r="N120" s="38"/>
      <c r="O120" s="38"/>
      <c r="P120" s="38"/>
      <c r="Q120" s="38"/>
      <c r="R120" s="38">
        <v>10</v>
      </c>
      <c r="S120" s="26" t="s">
        <v>139</v>
      </c>
      <c r="T120" s="26"/>
    </row>
    <row r="121" s="16" customFormat="1" ht="62" customHeight="1" spans="1:20">
      <c r="A121" s="26">
        <v>116</v>
      </c>
      <c r="B121" s="26" t="s">
        <v>519</v>
      </c>
      <c r="C121" s="26" t="s">
        <v>520</v>
      </c>
      <c r="D121" s="26" t="s">
        <v>424</v>
      </c>
      <c r="E121" s="26" t="s">
        <v>425</v>
      </c>
      <c r="F121" s="26" t="s">
        <v>27</v>
      </c>
      <c r="G121" s="26" t="s">
        <v>521</v>
      </c>
      <c r="H121" s="27" t="s">
        <v>522</v>
      </c>
      <c r="I121" s="35">
        <v>910</v>
      </c>
      <c r="J121" s="35">
        <f t="shared" si="4"/>
        <v>870</v>
      </c>
      <c r="K121" s="35">
        <v>870</v>
      </c>
      <c r="L121" s="35"/>
      <c r="M121" s="35"/>
      <c r="N121" s="35"/>
      <c r="O121" s="35"/>
      <c r="P121" s="35"/>
      <c r="Q121" s="35"/>
      <c r="R121" s="35">
        <v>40</v>
      </c>
      <c r="S121" s="26" t="s">
        <v>236</v>
      </c>
      <c r="T121" s="26"/>
    </row>
    <row r="122" s="16" customFormat="1" ht="62" customHeight="1" spans="1:20">
      <c r="A122" s="26">
        <v>117</v>
      </c>
      <c r="B122" s="26" t="s">
        <v>523</v>
      </c>
      <c r="C122" s="26" t="s">
        <v>524</v>
      </c>
      <c r="D122" s="26" t="s">
        <v>424</v>
      </c>
      <c r="E122" s="26" t="s">
        <v>425</v>
      </c>
      <c r="F122" s="26" t="s">
        <v>27</v>
      </c>
      <c r="G122" s="26" t="s">
        <v>525</v>
      </c>
      <c r="H122" s="27" t="s">
        <v>526</v>
      </c>
      <c r="I122" s="35">
        <v>880</v>
      </c>
      <c r="J122" s="35">
        <f t="shared" si="4"/>
        <v>855</v>
      </c>
      <c r="K122" s="35">
        <v>855</v>
      </c>
      <c r="L122" s="35"/>
      <c r="M122" s="35"/>
      <c r="N122" s="35"/>
      <c r="O122" s="35"/>
      <c r="P122" s="35"/>
      <c r="Q122" s="35"/>
      <c r="R122" s="35">
        <v>25</v>
      </c>
      <c r="S122" s="26" t="s">
        <v>236</v>
      </c>
      <c r="T122" s="26"/>
    </row>
    <row r="123" s="16" customFormat="1" ht="62" customHeight="1" spans="1:20">
      <c r="A123" s="26">
        <v>118</v>
      </c>
      <c r="B123" s="26" t="s">
        <v>527</v>
      </c>
      <c r="C123" s="26" t="s">
        <v>528</v>
      </c>
      <c r="D123" s="26" t="s">
        <v>424</v>
      </c>
      <c r="E123" s="26" t="s">
        <v>425</v>
      </c>
      <c r="F123" s="26" t="s">
        <v>27</v>
      </c>
      <c r="G123" s="26" t="s">
        <v>529</v>
      </c>
      <c r="H123" s="27" t="s">
        <v>530</v>
      </c>
      <c r="I123" s="35">
        <v>600</v>
      </c>
      <c r="J123" s="35">
        <f t="shared" si="4"/>
        <v>575</v>
      </c>
      <c r="K123" s="35">
        <v>575</v>
      </c>
      <c r="L123" s="35"/>
      <c r="M123" s="35"/>
      <c r="N123" s="35"/>
      <c r="O123" s="35"/>
      <c r="P123" s="35"/>
      <c r="Q123" s="35"/>
      <c r="R123" s="35">
        <v>25</v>
      </c>
      <c r="S123" s="26" t="s">
        <v>236</v>
      </c>
      <c r="T123" s="26"/>
    </row>
    <row r="124" s="16" customFormat="1" ht="62" customHeight="1" spans="1:20">
      <c r="A124" s="26">
        <v>119</v>
      </c>
      <c r="B124" s="26" t="s">
        <v>531</v>
      </c>
      <c r="C124" s="26" t="s">
        <v>532</v>
      </c>
      <c r="D124" s="26" t="s">
        <v>424</v>
      </c>
      <c r="E124" s="26" t="s">
        <v>425</v>
      </c>
      <c r="F124" s="26" t="s">
        <v>27</v>
      </c>
      <c r="G124" s="26" t="s">
        <v>533</v>
      </c>
      <c r="H124" s="27" t="s">
        <v>534</v>
      </c>
      <c r="I124" s="35">
        <v>540</v>
      </c>
      <c r="J124" s="35">
        <f t="shared" si="4"/>
        <v>515</v>
      </c>
      <c r="K124" s="35">
        <v>515</v>
      </c>
      <c r="L124" s="35"/>
      <c r="M124" s="35"/>
      <c r="N124" s="35"/>
      <c r="O124" s="35"/>
      <c r="P124" s="35"/>
      <c r="Q124" s="35"/>
      <c r="R124" s="35">
        <v>25</v>
      </c>
      <c r="S124" s="26" t="s">
        <v>236</v>
      </c>
      <c r="T124" s="26"/>
    </row>
    <row r="125" s="16" customFormat="1" ht="62" customHeight="1" spans="1:20">
      <c r="A125" s="26">
        <v>120</v>
      </c>
      <c r="B125" s="26" t="s">
        <v>535</v>
      </c>
      <c r="C125" s="26" t="s">
        <v>536</v>
      </c>
      <c r="D125" s="26" t="s">
        <v>424</v>
      </c>
      <c r="E125" s="26" t="s">
        <v>425</v>
      </c>
      <c r="F125" s="26" t="s">
        <v>27</v>
      </c>
      <c r="G125" s="26" t="s">
        <v>537</v>
      </c>
      <c r="H125" s="27" t="s">
        <v>538</v>
      </c>
      <c r="I125" s="35">
        <v>320</v>
      </c>
      <c r="J125" s="35">
        <f t="shared" si="4"/>
        <v>310</v>
      </c>
      <c r="K125" s="35">
        <v>310</v>
      </c>
      <c r="L125" s="35"/>
      <c r="M125" s="35"/>
      <c r="N125" s="35"/>
      <c r="O125" s="35"/>
      <c r="P125" s="35"/>
      <c r="Q125" s="35"/>
      <c r="R125" s="35">
        <v>10</v>
      </c>
      <c r="S125" s="26" t="s">
        <v>380</v>
      </c>
      <c r="T125" s="26"/>
    </row>
    <row r="126" s="16" customFormat="1" ht="62" customHeight="1" spans="1:20">
      <c r="A126" s="26">
        <v>121</v>
      </c>
      <c r="B126" s="26" t="s">
        <v>539</v>
      </c>
      <c r="C126" s="26" t="s">
        <v>540</v>
      </c>
      <c r="D126" s="26" t="s">
        <v>424</v>
      </c>
      <c r="E126" s="26" t="s">
        <v>425</v>
      </c>
      <c r="F126" s="26" t="s">
        <v>27</v>
      </c>
      <c r="G126" s="26" t="s">
        <v>541</v>
      </c>
      <c r="H126" s="27" t="s">
        <v>542</v>
      </c>
      <c r="I126" s="35">
        <v>451</v>
      </c>
      <c r="J126" s="35">
        <f t="shared" si="4"/>
        <v>436</v>
      </c>
      <c r="K126" s="35">
        <v>436</v>
      </c>
      <c r="L126" s="35"/>
      <c r="M126" s="35"/>
      <c r="N126" s="35"/>
      <c r="O126" s="35"/>
      <c r="P126" s="35"/>
      <c r="Q126" s="35"/>
      <c r="R126" s="35">
        <v>15</v>
      </c>
      <c r="S126" s="26" t="s">
        <v>173</v>
      </c>
      <c r="T126" s="26"/>
    </row>
    <row r="127" s="16" customFormat="1" ht="62" customHeight="1" spans="1:20">
      <c r="A127" s="26">
        <v>122</v>
      </c>
      <c r="B127" s="26" t="s">
        <v>543</v>
      </c>
      <c r="C127" s="26" t="s">
        <v>544</v>
      </c>
      <c r="D127" s="26" t="s">
        <v>424</v>
      </c>
      <c r="E127" s="26" t="s">
        <v>425</v>
      </c>
      <c r="F127" s="26" t="s">
        <v>27</v>
      </c>
      <c r="G127" s="26" t="s">
        <v>545</v>
      </c>
      <c r="H127" s="27" t="s">
        <v>546</v>
      </c>
      <c r="I127" s="35">
        <v>836</v>
      </c>
      <c r="J127" s="35">
        <f t="shared" si="4"/>
        <v>809</v>
      </c>
      <c r="K127" s="35">
        <v>809</v>
      </c>
      <c r="L127" s="35"/>
      <c r="M127" s="35"/>
      <c r="N127" s="35"/>
      <c r="O127" s="35"/>
      <c r="P127" s="35"/>
      <c r="Q127" s="35"/>
      <c r="R127" s="35">
        <v>27</v>
      </c>
      <c r="S127" s="26" t="s">
        <v>173</v>
      </c>
      <c r="T127" s="26"/>
    </row>
    <row r="128" s="16" customFormat="1" ht="77" customHeight="1" spans="1:20">
      <c r="A128" s="26">
        <v>123</v>
      </c>
      <c r="B128" s="26" t="s">
        <v>547</v>
      </c>
      <c r="C128" s="26" t="s">
        <v>548</v>
      </c>
      <c r="D128" s="26" t="s">
        <v>424</v>
      </c>
      <c r="E128" s="26" t="s">
        <v>425</v>
      </c>
      <c r="F128" s="26" t="s">
        <v>27</v>
      </c>
      <c r="G128" s="26" t="s">
        <v>549</v>
      </c>
      <c r="H128" s="27" t="s">
        <v>550</v>
      </c>
      <c r="I128" s="35">
        <v>983.4</v>
      </c>
      <c r="J128" s="35">
        <f t="shared" si="4"/>
        <v>963.4</v>
      </c>
      <c r="K128" s="35">
        <v>963.4</v>
      </c>
      <c r="L128" s="35"/>
      <c r="M128" s="35"/>
      <c r="N128" s="35"/>
      <c r="O128" s="35"/>
      <c r="P128" s="35"/>
      <c r="Q128" s="35"/>
      <c r="R128" s="35">
        <v>20</v>
      </c>
      <c r="S128" s="26" t="s">
        <v>173</v>
      </c>
      <c r="T128" s="26"/>
    </row>
    <row r="129" s="16" customFormat="1" ht="82" customHeight="1" spans="1:20">
      <c r="A129" s="26">
        <v>124</v>
      </c>
      <c r="B129" s="26" t="s">
        <v>551</v>
      </c>
      <c r="C129" s="26" t="s">
        <v>552</v>
      </c>
      <c r="D129" s="26" t="s">
        <v>424</v>
      </c>
      <c r="E129" s="26" t="s">
        <v>425</v>
      </c>
      <c r="F129" s="26" t="s">
        <v>27</v>
      </c>
      <c r="G129" s="26" t="s">
        <v>553</v>
      </c>
      <c r="H129" s="27" t="s">
        <v>554</v>
      </c>
      <c r="I129" s="35">
        <v>222.2</v>
      </c>
      <c r="J129" s="35">
        <f t="shared" si="4"/>
        <v>207.2</v>
      </c>
      <c r="K129" s="35">
        <v>207.2</v>
      </c>
      <c r="L129" s="35"/>
      <c r="M129" s="35"/>
      <c r="N129" s="35"/>
      <c r="O129" s="35"/>
      <c r="P129" s="35"/>
      <c r="Q129" s="35"/>
      <c r="R129" s="35">
        <v>15</v>
      </c>
      <c r="S129" s="26" t="s">
        <v>173</v>
      </c>
      <c r="T129" s="26"/>
    </row>
    <row r="130" s="16" customFormat="1" ht="83" customHeight="1" spans="1:20">
      <c r="A130" s="26">
        <v>125</v>
      </c>
      <c r="B130" s="26" t="s">
        <v>555</v>
      </c>
      <c r="C130" s="26" t="s">
        <v>556</v>
      </c>
      <c r="D130" s="26" t="s">
        <v>424</v>
      </c>
      <c r="E130" s="26" t="s">
        <v>425</v>
      </c>
      <c r="F130" s="26" t="s">
        <v>27</v>
      </c>
      <c r="G130" s="26" t="s">
        <v>557</v>
      </c>
      <c r="H130" s="27" t="s">
        <v>558</v>
      </c>
      <c r="I130" s="35">
        <v>988</v>
      </c>
      <c r="J130" s="35">
        <f t="shared" si="4"/>
        <v>968</v>
      </c>
      <c r="K130" s="35">
        <v>968</v>
      </c>
      <c r="L130" s="35"/>
      <c r="M130" s="35"/>
      <c r="N130" s="35"/>
      <c r="O130" s="35"/>
      <c r="P130" s="35"/>
      <c r="Q130" s="35"/>
      <c r="R130" s="35">
        <v>20</v>
      </c>
      <c r="S130" s="26" t="s">
        <v>273</v>
      </c>
      <c r="T130" s="26"/>
    </row>
    <row r="131" s="16" customFormat="1" ht="83" customHeight="1" spans="1:20">
      <c r="A131" s="26">
        <v>126</v>
      </c>
      <c r="B131" s="26" t="s">
        <v>559</v>
      </c>
      <c r="C131" s="26" t="s">
        <v>560</v>
      </c>
      <c r="D131" s="26" t="s">
        <v>424</v>
      </c>
      <c r="E131" s="26" t="s">
        <v>425</v>
      </c>
      <c r="F131" s="26" t="s">
        <v>27</v>
      </c>
      <c r="G131" s="26" t="s">
        <v>561</v>
      </c>
      <c r="H131" s="27" t="s">
        <v>562</v>
      </c>
      <c r="I131" s="35">
        <v>978</v>
      </c>
      <c r="J131" s="35">
        <f t="shared" si="4"/>
        <v>953</v>
      </c>
      <c r="K131" s="35">
        <v>953</v>
      </c>
      <c r="L131" s="35"/>
      <c r="M131" s="35"/>
      <c r="N131" s="26"/>
      <c r="O131" s="26"/>
      <c r="P131" s="26"/>
      <c r="Q131" s="26"/>
      <c r="R131" s="26">
        <v>25</v>
      </c>
      <c r="S131" s="26" t="s">
        <v>273</v>
      </c>
      <c r="T131" s="26"/>
    </row>
    <row r="132" s="16" customFormat="1" ht="80" customHeight="1" spans="1:20">
      <c r="A132" s="26">
        <v>127</v>
      </c>
      <c r="B132" s="26" t="s">
        <v>563</v>
      </c>
      <c r="C132" s="26" t="s">
        <v>564</v>
      </c>
      <c r="D132" s="26" t="s">
        <v>424</v>
      </c>
      <c r="E132" s="26" t="s">
        <v>425</v>
      </c>
      <c r="F132" s="26" t="s">
        <v>27</v>
      </c>
      <c r="G132" s="26" t="s">
        <v>565</v>
      </c>
      <c r="H132" s="27" t="s">
        <v>566</v>
      </c>
      <c r="I132" s="35">
        <v>975</v>
      </c>
      <c r="J132" s="35">
        <f t="shared" si="4"/>
        <v>934</v>
      </c>
      <c r="K132" s="35">
        <v>934</v>
      </c>
      <c r="L132" s="35"/>
      <c r="M132" s="35"/>
      <c r="N132" s="26"/>
      <c r="O132" s="26"/>
      <c r="P132" s="26"/>
      <c r="Q132" s="26"/>
      <c r="R132" s="26">
        <v>41</v>
      </c>
      <c r="S132" s="26" t="s">
        <v>273</v>
      </c>
      <c r="T132" s="26"/>
    </row>
    <row r="133" s="16" customFormat="1" ht="62" customHeight="1" spans="1:20">
      <c r="A133" s="26">
        <v>128</v>
      </c>
      <c r="B133" s="26" t="s">
        <v>567</v>
      </c>
      <c r="C133" s="28" t="s">
        <v>568</v>
      </c>
      <c r="D133" s="28" t="s">
        <v>424</v>
      </c>
      <c r="E133" s="28" t="s">
        <v>425</v>
      </c>
      <c r="F133" s="28" t="s">
        <v>27</v>
      </c>
      <c r="G133" s="28" t="s">
        <v>569</v>
      </c>
      <c r="H133" s="30" t="s">
        <v>570</v>
      </c>
      <c r="I133" s="35">
        <v>968</v>
      </c>
      <c r="J133" s="35">
        <f t="shared" si="4"/>
        <v>933</v>
      </c>
      <c r="K133" s="35">
        <v>933</v>
      </c>
      <c r="L133" s="35"/>
      <c r="M133" s="35"/>
      <c r="N133" s="35"/>
      <c r="O133" s="35"/>
      <c r="P133" s="35"/>
      <c r="Q133" s="35"/>
      <c r="R133" s="35">
        <v>35</v>
      </c>
      <c r="S133" s="26" t="s">
        <v>571</v>
      </c>
      <c r="T133" s="26"/>
    </row>
    <row r="134" s="16" customFormat="1" ht="62" customHeight="1" spans="1:20">
      <c r="A134" s="26">
        <v>129</v>
      </c>
      <c r="B134" s="26" t="s">
        <v>572</v>
      </c>
      <c r="C134" s="26" t="s">
        <v>573</v>
      </c>
      <c r="D134" s="26" t="s">
        <v>424</v>
      </c>
      <c r="E134" s="26" t="s">
        <v>425</v>
      </c>
      <c r="F134" s="26" t="s">
        <v>27</v>
      </c>
      <c r="G134" s="26" t="s">
        <v>574</v>
      </c>
      <c r="H134" s="27" t="s">
        <v>575</v>
      </c>
      <c r="I134" s="35">
        <v>988</v>
      </c>
      <c r="J134" s="35">
        <f t="shared" si="4"/>
        <v>948</v>
      </c>
      <c r="K134" s="35">
        <v>948</v>
      </c>
      <c r="L134" s="37"/>
      <c r="M134" s="37"/>
      <c r="N134" s="37"/>
      <c r="O134" s="37"/>
      <c r="P134" s="37"/>
      <c r="Q134" s="37"/>
      <c r="R134" s="37">
        <v>40</v>
      </c>
      <c r="S134" s="26" t="s">
        <v>571</v>
      </c>
      <c r="T134" s="26"/>
    </row>
    <row r="135" s="16" customFormat="1" ht="62" customHeight="1" spans="1:20">
      <c r="A135" s="26">
        <v>130</v>
      </c>
      <c r="B135" s="26" t="s">
        <v>576</v>
      </c>
      <c r="C135" s="26" t="s">
        <v>577</v>
      </c>
      <c r="D135" s="26" t="s">
        <v>25</v>
      </c>
      <c r="E135" s="26" t="s">
        <v>578</v>
      </c>
      <c r="F135" s="26" t="s">
        <v>27</v>
      </c>
      <c r="G135" s="26" t="s">
        <v>579</v>
      </c>
      <c r="H135" s="27" t="s">
        <v>580</v>
      </c>
      <c r="I135" s="35">
        <v>275</v>
      </c>
      <c r="J135" s="35">
        <f t="shared" si="4"/>
        <v>265</v>
      </c>
      <c r="K135" s="35">
        <v>265</v>
      </c>
      <c r="L135" s="37"/>
      <c r="M135" s="37"/>
      <c r="N135" s="37"/>
      <c r="O135" s="37"/>
      <c r="P135" s="37"/>
      <c r="Q135" s="37"/>
      <c r="R135" s="37">
        <v>10</v>
      </c>
      <c r="S135" s="26" t="s">
        <v>315</v>
      </c>
      <c r="T135" s="26"/>
    </row>
    <row r="136" s="16" customFormat="1" ht="62" customHeight="1" spans="1:20">
      <c r="A136" s="26">
        <v>131</v>
      </c>
      <c r="B136" s="26" t="s">
        <v>581</v>
      </c>
      <c r="C136" s="26" t="s">
        <v>582</v>
      </c>
      <c r="D136" s="26" t="s">
        <v>424</v>
      </c>
      <c r="E136" s="26" t="s">
        <v>425</v>
      </c>
      <c r="F136" s="26" t="s">
        <v>27</v>
      </c>
      <c r="G136" s="26" t="s">
        <v>583</v>
      </c>
      <c r="H136" s="27" t="s">
        <v>584</v>
      </c>
      <c r="I136" s="35">
        <v>913</v>
      </c>
      <c r="J136" s="35">
        <f t="shared" si="4"/>
        <v>883</v>
      </c>
      <c r="K136" s="35">
        <v>883</v>
      </c>
      <c r="L136" s="37"/>
      <c r="M136" s="37"/>
      <c r="N136" s="37"/>
      <c r="O136" s="37"/>
      <c r="P136" s="37"/>
      <c r="Q136" s="37"/>
      <c r="R136" s="37">
        <v>30</v>
      </c>
      <c r="S136" s="26" t="s">
        <v>178</v>
      </c>
      <c r="T136" s="26"/>
    </row>
    <row r="137" s="16" customFormat="1" ht="62" customHeight="1" spans="1:20">
      <c r="A137" s="26">
        <v>132</v>
      </c>
      <c r="B137" s="26" t="s">
        <v>585</v>
      </c>
      <c r="C137" s="26" t="s">
        <v>586</v>
      </c>
      <c r="D137" s="26" t="s">
        <v>25</v>
      </c>
      <c r="E137" s="26" t="s">
        <v>26</v>
      </c>
      <c r="F137" s="26" t="s">
        <v>27</v>
      </c>
      <c r="G137" s="26" t="s">
        <v>587</v>
      </c>
      <c r="H137" s="27" t="s">
        <v>588</v>
      </c>
      <c r="I137" s="35">
        <v>472.5</v>
      </c>
      <c r="J137" s="35">
        <f t="shared" si="4"/>
        <v>466.5</v>
      </c>
      <c r="K137" s="35">
        <v>466.5</v>
      </c>
      <c r="L137" s="37"/>
      <c r="M137" s="37"/>
      <c r="N137" s="37"/>
      <c r="O137" s="37"/>
      <c r="P137" s="37"/>
      <c r="Q137" s="37"/>
      <c r="R137" s="37">
        <v>6</v>
      </c>
      <c r="S137" s="26" t="s">
        <v>236</v>
      </c>
      <c r="T137" s="26"/>
    </row>
    <row r="138" s="16" customFormat="1" ht="62" customHeight="1" spans="1:20">
      <c r="A138" s="26">
        <v>133</v>
      </c>
      <c r="B138" s="26" t="s">
        <v>589</v>
      </c>
      <c r="C138" s="26" t="s">
        <v>590</v>
      </c>
      <c r="D138" s="26" t="s">
        <v>25</v>
      </c>
      <c r="E138" s="26" t="s">
        <v>26</v>
      </c>
      <c r="F138" s="26" t="s">
        <v>27</v>
      </c>
      <c r="G138" s="26" t="s">
        <v>591</v>
      </c>
      <c r="H138" s="27" t="s">
        <v>592</v>
      </c>
      <c r="I138" s="35">
        <v>600.9</v>
      </c>
      <c r="J138" s="35">
        <f t="shared" si="4"/>
        <v>594.9</v>
      </c>
      <c r="K138" s="35">
        <v>594.9</v>
      </c>
      <c r="L138" s="37"/>
      <c r="M138" s="37"/>
      <c r="N138" s="37"/>
      <c r="O138" s="37"/>
      <c r="P138" s="37"/>
      <c r="Q138" s="37"/>
      <c r="R138" s="37">
        <v>6</v>
      </c>
      <c r="S138" s="26" t="s">
        <v>167</v>
      </c>
      <c r="T138" s="26"/>
    </row>
    <row r="139" s="16" customFormat="1" ht="62" customHeight="1" spans="1:20">
      <c r="A139" s="26">
        <v>134</v>
      </c>
      <c r="B139" s="26" t="s">
        <v>593</v>
      </c>
      <c r="C139" s="26" t="s">
        <v>594</v>
      </c>
      <c r="D139" s="26" t="s">
        <v>25</v>
      </c>
      <c r="E139" s="26" t="s">
        <v>26</v>
      </c>
      <c r="F139" s="26" t="s">
        <v>27</v>
      </c>
      <c r="G139" s="26" t="s">
        <v>595</v>
      </c>
      <c r="H139" s="27" t="s">
        <v>596</v>
      </c>
      <c r="I139" s="35">
        <v>353</v>
      </c>
      <c r="J139" s="35">
        <f t="shared" si="4"/>
        <v>347</v>
      </c>
      <c r="K139" s="35">
        <v>347</v>
      </c>
      <c r="L139" s="35"/>
      <c r="M139" s="35"/>
      <c r="N139" s="26"/>
      <c r="O139" s="26"/>
      <c r="P139" s="26"/>
      <c r="Q139" s="26"/>
      <c r="R139" s="35">
        <v>6</v>
      </c>
      <c r="S139" s="26" t="s">
        <v>178</v>
      </c>
      <c r="T139" s="26"/>
    </row>
    <row r="140" s="16" customFormat="1" ht="62" customHeight="1" spans="1:20">
      <c r="A140" s="26">
        <v>135</v>
      </c>
      <c r="B140" s="26" t="s">
        <v>597</v>
      </c>
      <c r="C140" s="26" t="s">
        <v>598</v>
      </c>
      <c r="D140" s="26" t="s">
        <v>25</v>
      </c>
      <c r="E140" s="26" t="s">
        <v>26</v>
      </c>
      <c r="F140" s="26" t="s">
        <v>27</v>
      </c>
      <c r="G140" s="26" t="s">
        <v>599</v>
      </c>
      <c r="H140" s="27" t="s">
        <v>600</v>
      </c>
      <c r="I140" s="35">
        <v>245</v>
      </c>
      <c r="J140" s="35">
        <f t="shared" si="4"/>
        <v>239</v>
      </c>
      <c r="K140" s="35">
        <v>239</v>
      </c>
      <c r="L140" s="35"/>
      <c r="M140" s="35"/>
      <c r="N140" s="26"/>
      <c r="O140" s="26"/>
      <c r="P140" s="26"/>
      <c r="Q140" s="26"/>
      <c r="R140" s="35">
        <v>6</v>
      </c>
      <c r="S140" s="26" t="s">
        <v>256</v>
      </c>
      <c r="T140" s="26"/>
    </row>
    <row r="141" s="16" customFormat="1" ht="62" customHeight="1" spans="1:20">
      <c r="A141" s="26">
        <v>136</v>
      </c>
      <c r="B141" s="26" t="s">
        <v>601</v>
      </c>
      <c r="C141" s="26" t="s">
        <v>602</v>
      </c>
      <c r="D141" s="26" t="s">
        <v>25</v>
      </c>
      <c r="E141" s="26" t="s">
        <v>26</v>
      </c>
      <c r="F141" s="26" t="s">
        <v>27</v>
      </c>
      <c r="G141" s="26" t="s">
        <v>603</v>
      </c>
      <c r="H141" s="27" t="s">
        <v>604</v>
      </c>
      <c r="I141" s="35">
        <v>597.5</v>
      </c>
      <c r="J141" s="35">
        <f t="shared" si="4"/>
        <v>591.5</v>
      </c>
      <c r="K141" s="35">
        <v>591.5</v>
      </c>
      <c r="L141" s="37"/>
      <c r="M141" s="37"/>
      <c r="N141" s="37"/>
      <c r="O141" s="37"/>
      <c r="P141" s="37"/>
      <c r="Q141" s="37"/>
      <c r="R141" s="37">
        <v>6</v>
      </c>
      <c r="S141" s="26" t="s">
        <v>190</v>
      </c>
      <c r="T141" s="26"/>
    </row>
    <row r="142" s="16" customFormat="1" ht="62" customHeight="1" spans="1:20">
      <c r="A142" s="26">
        <v>137</v>
      </c>
      <c r="B142" s="26" t="s">
        <v>605</v>
      </c>
      <c r="C142" s="26" t="s">
        <v>606</v>
      </c>
      <c r="D142" s="26" t="s">
        <v>25</v>
      </c>
      <c r="E142" s="26" t="s">
        <v>26</v>
      </c>
      <c r="F142" s="26" t="s">
        <v>27</v>
      </c>
      <c r="G142" s="26" t="s">
        <v>607</v>
      </c>
      <c r="H142" s="27" t="s">
        <v>608</v>
      </c>
      <c r="I142" s="35">
        <v>96</v>
      </c>
      <c r="J142" s="35">
        <f t="shared" si="4"/>
        <v>79</v>
      </c>
      <c r="K142" s="35">
        <v>79</v>
      </c>
      <c r="L142" s="37"/>
      <c r="M142" s="37"/>
      <c r="N142" s="37"/>
      <c r="O142" s="37"/>
      <c r="P142" s="37"/>
      <c r="Q142" s="37"/>
      <c r="R142" s="37">
        <v>17</v>
      </c>
      <c r="S142" s="26" t="s">
        <v>178</v>
      </c>
      <c r="T142" s="26"/>
    </row>
    <row r="143" s="16" customFormat="1" ht="92" customHeight="1" spans="1:20">
      <c r="A143" s="26">
        <v>138</v>
      </c>
      <c r="B143" s="26" t="s">
        <v>609</v>
      </c>
      <c r="C143" s="26" t="s">
        <v>610</v>
      </c>
      <c r="D143" s="26" t="s">
        <v>25</v>
      </c>
      <c r="E143" s="26" t="s">
        <v>611</v>
      </c>
      <c r="F143" s="26" t="s">
        <v>27</v>
      </c>
      <c r="G143" s="26" t="s">
        <v>612</v>
      </c>
      <c r="H143" s="27" t="s">
        <v>613</v>
      </c>
      <c r="I143" s="35">
        <v>780</v>
      </c>
      <c r="J143" s="35">
        <f t="shared" ref="J143:J164" si="5">SUM(K143:P143)</f>
        <v>770</v>
      </c>
      <c r="K143" s="35">
        <v>770</v>
      </c>
      <c r="L143" s="37"/>
      <c r="M143" s="37"/>
      <c r="N143" s="37"/>
      <c r="O143" s="37"/>
      <c r="P143" s="37"/>
      <c r="Q143" s="37"/>
      <c r="R143" s="37">
        <v>10</v>
      </c>
      <c r="S143" s="26" t="s">
        <v>251</v>
      </c>
      <c r="T143" s="26"/>
    </row>
    <row r="144" s="16" customFormat="1" ht="88" customHeight="1" spans="1:20">
      <c r="A144" s="26">
        <v>139</v>
      </c>
      <c r="B144" s="26" t="s">
        <v>614</v>
      </c>
      <c r="C144" s="26" t="s">
        <v>615</v>
      </c>
      <c r="D144" s="26" t="s">
        <v>25</v>
      </c>
      <c r="E144" s="26" t="s">
        <v>611</v>
      </c>
      <c r="F144" s="26" t="s">
        <v>27</v>
      </c>
      <c r="G144" s="26" t="s">
        <v>616</v>
      </c>
      <c r="H144" s="27" t="s">
        <v>617</v>
      </c>
      <c r="I144" s="35">
        <v>800</v>
      </c>
      <c r="J144" s="35">
        <f t="shared" si="5"/>
        <v>790</v>
      </c>
      <c r="K144" s="35">
        <v>790</v>
      </c>
      <c r="L144" s="35"/>
      <c r="M144" s="35"/>
      <c r="N144" s="26"/>
      <c r="O144" s="26"/>
      <c r="P144" s="26"/>
      <c r="Q144" s="26"/>
      <c r="R144" s="37">
        <v>10</v>
      </c>
      <c r="S144" s="26" t="s">
        <v>325</v>
      </c>
      <c r="T144" s="26"/>
    </row>
    <row r="145" s="16" customFormat="1" ht="74" customHeight="1" spans="1:20">
      <c r="A145" s="26">
        <v>140</v>
      </c>
      <c r="B145" s="26" t="s">
        <v>618</v>
      </c>
      <c r="C145" s="26" t="s">
        <v>619</v>
      </c>
      <c r="D145" s="26" t="s">
        <v>25</v>
      </c>
      <c r="E145" s="26" t="s">
        <v>611</v>
      </c>
      <c r="F145" s="26" t="s">
        <v>27</v>
      </c>
      <c r="G145" s="26" t="s">
        <v>620</v>
      </c>
      <c r="H145" s="27" t="s">
        <v>621</v>
      </c>
      <c r="I145" s="35">
        <v>700</v>
      </c>
      <c r="J145" s="35">
        <f t="shared" si="5"/>
        <v>690</v>
      </c>
      <c r="K145" s="35">
        <v>690</v>
      </c>
      <c r="L145" s="35"/>
      <c r="M145" s="35"/>
      <c r="N145" s="26"/>
      <c r="O145" s="26"/>
      <c r="P145" s="26"/>
      <c r="Q145" s="26"/>
      <c r="R145" s="37">
        <v>10</v>
      </c>
      <c r="S145" s="26" t="s">
        <v>350</v>
      </c>
      <c r="T145" s="26"/>
    </row>
    <row r="146" s="16" customFormat="1" ht="62" customHeight="1" spans="1:20">
      <c r="A146" s="26">
        <v>141</v>
      </c>
      <c r="B146" s="26" t="s">
        <v>622</v>
      </c>
      <c r="C146" s="26" t="s">
        <v>623</v>
      </c>
      <c r="D146" s="26" t="s">
        <v>25</v>
      </c>
      <c r="E146" s="26" t="s">
        <v>611</v>
      </c>
      <c r="F146" s="26" t="s">
        <v>27</v>
      </c>
      <c r="G146" s="26" t="s">
        <v>624</v>
      </c>
      <c r="H146" s="27" t="s">
        <v>625</v>
      </c>
      <c r="I146" s="35">
        <v>280</v>
      </c>
      <c r="J146" s="35">
        <f t="shared" si="5"/>
        <v>270</v>
      </c>
      <c r="K146" s="35">
        <v>270</v>
      </c>
      <c r="L146" s="35"/>
      <c r="M146" s="35"/>
      <c r="N146" s="26"/>
      <c r="O146" s="26"/>
      <c r="P146" s="26"/>
      <c r="Q146" s="26"/>
      <c r="R146" s="37">
        <v>10</v>
      </c>
      <c r="S146" s="26" t="s">
        <v>167</v>
      </c>
      <c r="T146" s="26"/>
    </row>
    <row r="147" s="16" customFormat="1" ht="62" customHeight="1" spans="1:20">
      <c r="A147" s="26">
        <v>142</v>
      </c>
      <c r="B147" s="26" t="s">
        <v>626</v>
      </c>
      <c r="C147" s="26" t="s">
        <v>627</v>
      </c>
      <c r="D147" s="26" t="s">
        <v>25</v>
      </c>
      <c r="E147" s="26" t="s">
        <v>611</v>
      </c>
      <c r="F147" s="26" t="s">
        <v>27</v>
      </c>
      <c r="G147" s="26" t="s">
        <v>628</v>
      </c>
      <c r="H147" s="27" t="s">
        <v>629</v>
      </c>
      <c r="I147" s="35">
        <v>300</v>
      </c>
      <c r="J147" s="35">
        <f t="shared" si="5"/>
        <v>290</v>
      </c>
      <c r="K147" s="35">
        <v>290</v>
      </c>
      <c r="L147" s="37"/>
      <c r="M147" s="37"/>
      <c r="N147" s="37"/>
      <c r="O147" s="37"/>
      <c r="P147" s="37"/>
      <c r="Q147" s="37"/>
      <c r="R147" s="37">
        <v>10</v>
      </c>
      <c r="S147" s="29" t="s">
        <v>209</v>
      </c>
      <c r="T147" s="29"/>
    </row>
    <row r="148" s="16" customFormat="1" ht="62" customHeight="1" spans="1:20">
      <c r="A148" s="26">
        <v>143</v>
      </c>
      <c r="B148" s="26" t="s">
        <v>630</v>
      </c>
      <c r="C148" s="26" t="s">
        <v>631</v>
      </c>
      <c r="D148" s="26" t="s">
        <v>25</v>
      </c>
      <c r="E148" s="26" t="s">
        <v>26</v>
      </c>
      <c r="F148" s="26" t="s">
        <v>27</v>
      </c>
      <c r="G148" s="26" t="s">
        <v>632</v>
      </c>
      <c r="H148" s="27" t="s">
        <v>633</v>
      </c>
      <c r="I148" s="35">
        <v>360</v>
      </c>
      <c r="J148" s="35">
        <f t="shared" si="5"/>
        <v>360</v>
      </c>
      <c r="K148" s="37">
        <v>360</v>
      </c>
      <c r="L148" s="37"/>
      <c r="M148" s="37"/>
      <c r="N148" s="37"/>
      <c r="O148" s="37"/>
      <c r="P148" s="37"/>
      <c r="Q148" s="37"/>
      <c r="R148" s="37"/>
      <c r="S148" s="29" t="s">
        <v>209</v>
      </c>
      <c r="T148" s="29"/>
    </row>
    <row r="149" s="16" customFormat="1" ht="113" customHeight="1" spans="1:20">
      <c r="A149" s="26">
        <v>144</v>
      </c>
      <c r="B149" s="26" t="s">
        <v>634</v>
      </c>
      <c r="C149" s="26" t="s">
        <v>635</v>
      </c>
      <c r="D149" s="26" t="s">
        <v>25</v>
      </c>
      <c r="E149" s="26" t="s">
        <v>26</v>
      </c>
      <c r="F149" s="26" t="s">
        <v>27</v>
      </c>
      <c r="G149" s="26" t="s">
        <v>254</v>
      </c>
      <c r="H149" s="27" t="s">
        <v>636</v>
      </c>
      <c r="I149" s="35">
        <v>1020</v>
      </c>
      <c r="J149" s="35">
        <f t="shared" si="5"/>
        <v>1020</v>
      </c>
      <c r="K149" s="37">
        <v>1020</v>
      </c>
      <c r="L149" s="37"/>
      <c r="M149" s="37"/>
      <c r="N149" s="37"/>
      <c r="O149" s="37"/>
      <c r="P149" s="37"/>
      <c r="Q149" s="37"/>
      <c r="R149" s="37"/>
      <c r="S149" s="26" t="s">
        <v>256</v>
      </c>
      <c r="T149" s="26"/>
    </row>
    <row r="150" s="16" customFormat="1" ht="92" customHeight="1" spans="1:20">
      <c r="A150" s="26">
        <v>145</v>
      </c>
      <c r="B150" s="26" t="s">
        <v>637</v>
      </c>
      <c r="C150" s="26" t="s">
        <v>638</v>
      </c>
      <c r="D150" s="26" t="s">
        <v>25</v>
      </c>
      <c r="E150" s="26" t="s">
        <v>98</v>
      </c>
      <c r="F150" s="26" t="s">
        <v>27</v>
      </c>
      <c r="G150" s="26" t="s">
        <v>639</v>
      </c>
      <c r="H150" s="27" t="s">
        <v>640</v>
      </c>
      <c r="I150" s="35">
        <v>120</v>
      </c>
      <c r="J150" s="35">
        <f t="shared" si="5"/>
        <v>120</v>
      </c>
      <c r="K150" s="37">
        <v>120</v>
      </c>
      <c r="L150" s="37"/>
      <c r="M150" s="37"/>
      <c r="N150" s="37"/>
      <c r="O150" s="37"/>
      <c r="P150" s="37"/>
      <c r="Q150" s="37"/>
      <c r="R150" s="37"/>
      <c r="S150" s="26" t="s">
        <v>222</v>
      </c>
      <c r="T150" s="26"/>
    </row>
    <row r="151" s="16" customFormat="1" ht="62" customHeight="1" spans="1:20">
      <c r="A151" s="26">
        <v>146</v>
      </c>
      <c r="B151" s="26" t="s">
        <v>641</v>
      </c>
      <c r="C151" s="26" t="s">
        <v>642</v>
      </c>
      <c r="D151" s="26" t="s">
        <v>25</v>
      </c>
      <c r="E151" s="26" t="s">
        <v>98</v>
      </c>
      <c r="F151" s="26" t="s">
        <v>27</v>
      </c>
      <c r="G151" s="26" t="s">
        <v>643</v>
      </c>
      <c r="H151" s="27" t="s">
        <v>644</v>
      </c>
      <c r="I151" s="35">
        <v>780</v>
      </c>
      <c r="J151" s="35">
        <f t="shared" si="5"/>
        <v>770</v>
      </c>
      <c r="K151" s="35">
        <v>770</v>
      </c>
      <c r="L151" s="35"/>
      <c r="M151" s="35"/>
      <c r="N151" s="26"/>
      <c r="O151" s="26"/>
      <c r="P151" s="26"/>
      <c r="Q151" s="26"/>
      <c r="R151" s="26">
        <v>10</v>
      </c>
      <c r="S151" s="26" t="s">
        <v>241</v>
      </c>
      <c r="T151" s="26"/>
    </row>
    <row r="152" s="16" customFormat="1" ht="125" customHeight="1" spans="1:20">
      <c r="A152" s="26">
        <v>147</v>
      </c>
      <c r="B152" s="26" t="s">
        <v>645</v>
      </c>
      <c r="C152" s="26" t="s">
        <v>646</v>
      </c>
      <c r="D152" s="26" t="s">
        <v>647</v>
      </c>
      <c r="E152" s="26" t="s">
        <v>648</v>
      </c>
      <c r="F152" s="26" t="s">
        <v>27</v>
      </c>
      <c r="G152" s="26" t="s">
        <v>649</v>
      </c>
      <c r="H152" s="27" t="s">
        <v>650</v>
      </c>
      <c r="I152" s="35">
        <v>1599.05</v>
      </c>
      <c r="J152" s="35">
        <f t="shared" si="5"/>
        <v>1584.05</v>
      </c>
      <c r="K152" s="35">
        <v>1584.05</v>
      </c>
      <c r="L152" s="35"/>
      <c r="M152" s="35"/>
      <c r="N152" s="26"/>
      <c r="O152" s="26"/>
      <c r="P152" s="26"/>
      <c r="Q152" s="26"/>
      <c r="R152" s="26">
        <v>15</v>
      </c>
      <c r="S152" s="26" t="s">
        <v>315</v>
      </c>
      <c r="T152" s="26"/>
    </row>
    <row r="153" s="16" customFormat="1" ht="127" customHeight="1" spans="1:20">
      <c r="A153" s="26">
        <v>148</v>
      </c>
      <c r="B153" s="26" t="s">
        <v>651</v>
      </c>
      <c r="C153" s="26" t="s">
        <v>652</v>
      </c>
      <c r="D153" s="26" t="s">
        <v>647</v>
      </c>
      <c r="E153" s="26" t="s">
        <v>648</v>
      </c>
      <c r="F153" s="26" t="s">
        <v>27</v>
      </c>
      <c r="G153" s="26" t="s">
        <v>653</v>
      </c>
      <c r="H153" s="27" t="s">
        <v>654</v>
      </c>
      <c r="I153" s="35">
        <v>1755.75</v>
      </c>
      <c r="J153" s="35">
        <f t="shared" si="5"/>
        <v>1745.75</v>
      </c>
      <c r="K153" s="35">
        <v>1745.75</v>
      </c>
      <c r="L153" s="37"/>
      <c r="M153" s="37"/>
      <c r="N153" s="37"/>
      <c r="O153" s="37"/>
      <c r="P153" s="37"/>
      <c r="Q153" s="37"/>
      <c r="R153" s="37">
        <v>10</v>
      </c>
      <c r="S153" s="26" t="s">
        <v>315</v>
      </c>
      <c r="T153" s="26"/>
    </row>
    <row r="154" s="16" customFormat="1" ht="99" customHeight="1" spans="1:20">
      <c r="A154" s="26">
        <v>149</v>
      </c>
      <c r="B154" s="26" t="s">
        <v>655</v>
      </c>
      <c r="C154" s="26" t="s">
        <v>656</v>
      </c>
      <c r="D154" s="26" t="s">
        <v>647</v>
      </c>
      <c r="E154" s="26" t="s">
        <v>648</v>
      </c>
      <c r="F154" s="26" t="s">
        <v>27</v>
      </c>
      <c r="G154" s="26" t="s">
        <v>657</v>
      </c>
      <c r="H154" s="27" t="s">
        <v>658</v>
      </c>
      <c r="I154" s="35">
        <v>802</v>
      </c>
      <c r="J154" s="35">
        <f t="shared" si="5"/>
        <v>792</v>
      </c>
      <c r="K154" s="35">
        <v>792</v>
      </c>
      <c r="L154" s="37"/>
      <c r="M154" s="37"/>
      <c r="N154" s="37"/>
      <c r="O154" s="37"/>
      <c r="P154" s="37"/>
      <c r="Q154" s="37"/>
      <c r="R154" s="37">
        <v>10</v>
      </c>
      <c r="S154" s="26" t="s">
        <v>315</v>
      </c>
      <c r="T154" s="26"/>
    </row>
    <row r="155" s="16" customFormat="1" ht="130" customHeight="1" spans="1:20">
      <c r="A155" s="26">
        <v>150</v>
      </c>
      <c r="B155" s="26" t="s">
        <v>659</v>
      </c>
      <c r="C155" s="26" t="s">
        <v>660</v>
      </c>
      <c r="D155" s="26" t="s">
        <v>647</v>
      </c>
      <c r="E155" s="26" t="s">
        <v>648</v>
      </c>
      <c r="F155" s="26" t="s">
        <v>27</v>
      </c>
      <c r="G155" s="26" t="s">
        <v>661</v>
      </c>
      <c r="H155" s="27" t="s">
        <v>662</v>
      </c>
      <c r="I155" s="35">
        <v>1574.75</v>
      </c>
      <c r="J155" s="35">
        <f t="shared" si="5"/>
        <v>1564.75</v>
      </c>
      <c r="K155" s="35">
        <v>1564.75</v>
      </c>
      <c r="L155" s="37"/>
      <c r="M155" s="37"/>
      <c r="N155" s="37"/>
      <c r="O155" s="37"/>
      <c r="P155" s="37"/>
      <c r="Q155" s="37"/>
      <c r="R155" s="37">
        <v>10</v>
      </c>
      <c r="S155" s="26" t="s">
        <v>315</v>
      </c>
      <c r="T155" s="26"/>
    </row>
    <row r="156" s="16" customFormat="1" ht="130" customHeight="1" spans="1:20">
      <c r="A156" s="26">
        <v>151</v>
      </c>
      <c r="B156" s="26" t="s">
        <v>663</v>
      </c>
      <c r="C156" s="26" t="s">
        <v>664</v>
      </c>
      <c r="D156" s="26" t="s">
        <v>647</v>
      </c>
      <c r="E156" s="26" t="s">
        <v>648</v>
      </c>
      <c r="F156" s="26" t="s">
        <v>27</v>
      </c>
      <c r="G156" s="26" t="s">
        <v>665</v>
      </c>
      <c r="H156" s="27" t="s">
        <v>666</v>
      </c>
      <c r="I156" s="35">
        <v>1539</v>
      </c>
      <c r="J156" s="35">
        <f t="shared" si="5"/>
        <v>1524</v>
      </c>
      <c r="K156" s="35">
        <v>1524</v>
      </c>
      <c r="L156" s="37"/>
      <c r="M156" s="37"/>
      <c r="N156" s="37"/>
      <c r="O156" s="37"/>
      <c r="P156" s="37"/>
      <c r="Q156" s="37"/>
      <c r="R156" s="37">
        <v>15</v>
      </c>
      <c r="S156" s="26" t="s">
        <v>315</v>
      </c>
      <c r="T156" s="26"/>
    </row>
    <row r="157" s="16" customFormat="1" ht="102" customHeight="1" spans="1:20">
      <c r="A157" s="26">
        <v>152</v>
      </c>
      <c r="B157" s="26" t="s">
        <v>667</v>
      </c>
      <c r="C157" s="26" t="s">
        <v>668</v>
      </c>
      <c r="D157" s="26" t="s">
        <v>647</v>
      </c>
      <c r="E157" s="26" t="s">
        <v>648</v>
      </c>
      <c r="F157" s="26" t="s">
        <v>27</v>
      </c>
      <c r="G157" s="26" t="s">
        <v>669</v>
      </c>
      <c r="H157" s="27" t="s">
        <v>670</v>
      </c>
      <c r="I157" s="35">
        <v>930</v>
      </c>
      <c r="J157" s="35">
        <f t="shared" si="5"/>
        <v>924</v>
      </c>
      <c r="K157" s="35">
        <v>924</v>
      </c>
      <c r="L157" s="37"/>
      <c r="M157" s="37"/>
      <c r="N157" s="37"/>
      <c r="O157" s="37"/>
      <c r="P157" s="37"/>
      <c r="Q157" s="37"/>
      <c r="R157" s="37">
        <v>6</v>
      </c>
      <c r="S157" s="26" t="s">
        <v>671</v>
      </c>
      <c r="T157" s="26"/>
    </row>
    <row r="158" s="16" customFormat="1" ht="97" customHeight="1" spans="1:20">
      <c r="A158" s="26">
        <v>153</v>
      </c>
      <c r="B158" s="26" t="s">
        <v>672</v>
      </c>
      <c r="C158" s="26" t="s">
        <v>673</v>
      </c>
      <c r="D158" s="26" t="s">
        <v>647</v>
      </c>
      <c r="E158" s="26" t="s">
        <v>648</v>
      </c>
      <c r="F158" s="26" t="s">
        <v>27</v>
      </c>
      <c r="G158" s="26" t="s">
        <v>674</v>
      </c>
      <c r="H158" s="27" t="s">
        <v>675</v>
      </c>
      <c r="I158" s="35">
        <v>2070</v>
      </c>
      <c r="J158" s="35">
        <f t="shared" si="5"/>
        <v>2060</v>
      </c>
      <c r="K158" s="35">
        <v>2060</v>
      </c>
      <c r="L158" s="37"/>
      <c r="M158" s="37"/>
      <c r="N158" s="37"/>
      <c r="O158" s="37"/>
      <c r="P158" s="37"/>
      <c r="Q158" s="37"/>
      <c r="R158" s="29">
        <v>10</v>
      </c>
      <c r="S158" s="26" t="s">
        <v>671</v>
      </c>
      <c r="T158" s="26"/>
    </row>
    <row r="159" s="16" customFormat="1" ht="97" customHeight="1" spans="1:20">
      <c r="A159" s="26">
        <v>154</v>
      </c>
      <c r="B159" s="26" t="s">
        <v>676</v>
      </c>
      <c r="C159" s="26" t="s">
        <v>677</v>
      </c>
      <c r="D159" s="26" t="s">
        <v>647</v>
      </c>
      <c r="E159" s="26" t="s">
        <v>648</v>
      </c>
      <c r="F159" s="26" t="s">
        <v>27</v>
      </c>
      <c r="G159" s="26" t="s">
        <v>678</v>
      </c>
      <c r="H159" s="27" t="s">
        <v>679</v>
      </c>
      <c r="I159" s="35">
        <v>1290</v>
      </c>
      <c r="J159" s="35">
        <f t="shared" si="5"/>
        <v>1279</v>
      </c>
      <c r="K159" s="35">
        <v>1279</v>
      </c>
      <c r="L159" s="37"/>
      <c r="M159" s="37"/>
      <c r="N159" s="37"/>
      <c r="O159" s="37"/>
      <c r="P159" s="37"/>
      <c r="Q159" s="37"/>
      <c r="R159" s="29">
        <v>11</v>
      </c>
      <c r="S159" s="26" t="s">
        <v>671</v>
      </c>
      <c r="T159" s="26"/>
    </row>
    <row r="160" s="16" customFormat="1" ht="97" customHeight="1" spans="1:20">
      <c r="A160" s="26">
        <v>155</v>
      </c>
      <c r="B160" s="26" t="s">
        <v>680</v>
      </c>
      <c r="C160" s="26" t="s">
        <v>681</v>
      </c>
      <c r="D160" s="26" t="s">
        <v>647</v>
      </c>
      <c r="E160" s="26" t="s">
        <v>648</v>
      </c>
      <c r="F160" s="26" t="s">
        <v>27</v>
      </c>
      <c r="G160" s="26" t="s">
        <v>682</v>
      </c>
      <c r="H160" s="27" t="s">
        <v>683</v>
      </c>
      <c r="I160" s="35">
        <v>560</v>
      </c>
      <c r="J160" s="35">
        <f t="shared" si="5"/>
        <v>554</v>
      </c>
      <c r="K160" s="35">
        <v>554</v>
      </c>
      <c r="L160" s="37"/>
      <c r="M160" s="37"/>
      <c r="N160" s="37"/>
      <c r="O160" s="37"/>
      <c r="P160" s="37"/>
      <c r="Q160" s="37"/>
      <c r="R160" s="37">
        <v>6</v>
      </c>
      <c r="S160" s="26" t="s">
        <v>671</v>
      </c>
      <c r="T160" s="26"/>
    </row>
    <row r="161" s="16" customFormat="1" ht="137" customHeight="1" spans="1:20">
      <c r="A161" s="26">
        <v>156</v>
      </c>
      <c r="B161" s="26" t="s">
        <v>684</v>
      </c>
      <c r="C161" s="26" t="s">
        <v>685</v>
      </c>
      <c r="D161" s="26" t="s">
        <v>647</v>
      </c>
      <c r="E161" s="26" t="s">
        <v>648</v>
      </c>
      <c r="F161" s="26" t="s">
        <v>27</v>
      </c>
      <c r="G161" s="26" t="s">
        <v>686</v>
      </c>
      <c r="H161" s="27" t="s">
        <v>687</v>
      </c>
      <c r="I161" s="35">
        <v>1820</v>
      </c>
      <c r="J161" s="35">
        <f t="shared" si="5"/>
        <v>1810</v>
      </c>
      <c r="K161" s="35">
        <v>1810</v>
      </c>
      <c r="L161" s="37"/>
      <c r="M161" s="37"/>
      <c r="N161" s="37"/>
      <c r="O161" s="37"/>
      <c r="P161" s="37"/>
      <c r="Q161" s="37"/>
      <c r="R161" s="29">
        <v>10</v>
      </c>
      <c r="S161" s="26" t="s">
        <v>671</v>
      </c>
      <c r="T161" s="26"/>
    </row>
    <row r="162" s="16" customFormat="1" ht="110" customHeight="1" spans="1:20">
      <c r="A162" s="26">
        <v>157</v>
      </c>
      <c r="B162" s="26" t="s">
        <v>688</v>
      </c>
      <c r="C162" s="26" t="s">
        <v>689</v>
      </c>
      <c r="D162" s="26" t="s">
        <v>647</v>
      </c>
      <c r="E162" s="26" t="s">
        <v>648</v>
      </c>
      <c r="F162" s="26" t="s">
        <v>27</v>
      </c>
      <c r="G162" s="26" t="s">
        <v>690</v>
      </c>
      <c r="H162" s="27" t="s">
        <v>691</v>
      </c>
      <c r="I162" s="35">
        <v>863.5</v>
      </c>
      <c r="J162" s="35">
        <f t="shared" si="5"/>
        <v>857.5</v>
      </c>
      <c r="K162" s="35">
        <v>857.5</v>
      </c>
      <c r="L162" s="37"/>
      <c r="M162" s="37"/>
      <c r="N162" s="37"/>
      <c r="O162" s="37"/>
      <c r="P162" s="37"/>
      <c r="Q162" s="37"/>
      <c r="R162" s="37">
        <v>6</v>
      </c>
      <c r="S162" s="26" t="s">
        <v>671</v>
      </c>
      <c r="T162" s="26"/>
    </row>
    <row r="163" s="16" customFormat="1" ht="62" customHeight="1" spans="1:20">
      <c r="A163" s="26">
        <v>158</v>
      </c>
      <c r="B163" s="26" t="s">
        <v>692</v>
      </c>
      <c r="C163" s="26" t="s">
        <v>693</v>
      </c>
      <c r="D163" s="26" t="s">
        <v>104</v>
      </c>
      <c r="E163" s="26" t="s">
        <v>694</v>
      </c>
      <c r="F163" s="26" t="s">
        <v>27</v>
      </c>
      <c r="G163" s="26" t="s">
        <v>695</v>
      </c>
      <c r="H163" s="27" t="s">
        <v>696</v>
      </c>
      <c r="I163" s="35">
        <v>200</v>
      </c>
      <c r="J163" s="35">
        <f t="shared" si="5"/>
        <v>200</v>
      </c>
      <c r="K163" s="37">
        <v>200</v>
      </c>
      <c r="L163" s="37"/>
      <c r="M163" s="37"/>
      <c r="N163" s="37"/>
      <c r="O163" s="37"/>
      <c r="P163" s="37"/>
      <c r="Q163" s="37"/>
      <c r="R163" s="37"/>
      <c r="S163" s="26" t="s">
        <v>30</v>
      </c>
      <c r="T163" s="26"/>
    </row>
    <row r="164" s="16" customFormat="1" ht="62" customHeight="1" spans="1:20">
      <c r="A164" s="26">
        <v>159</v>
      </c>
      <c r="B164" s="26" t="s">
        <v>697</v>
      </c>
      <c r="C164" s="26" t="s">
        <v>698</v>
      </c>
      <c r="D164" s="26" t="s">
        <v>699</v>
      </c>
      <c r="E164" s="26" t="s">
        <v>700</v>
      </c>
      <c r="F164" s="26" t="s">
        <v>27</v>
      </c>
      <c r="G164" s="26" t="s">
        <v>300</v>
      </c>
      <c r="H164" s="27" t="s">
        <v>701</v>
      </c>
      <c r="I164" s="35">
        <v>67.2</v>
      </c>
      <c r="J164" s="35">
        <f t="shared" si="5"/>
        <v>67.2</v>
      </c>
      <c r="K164" s="37"/>
      <c r="L164" s="37"/>
      <c r="M164" s="37">
        <v>67.2</v>
      </c>
      <c r="N164" s="37"/>
      <c r="O164" s="37"/>
      <c r="P164" s="37"/>
      <c r="Q164" s="37"/>
      <c r="R164" s="37"/>
      <c r="S164" s="26" t="s">
        <v>702</v>
      </c>
      <c r="T164" s="26"/>
    </row>
    <row r="165" ht="100" customHeight="1" spans="1:20">
      <c r="A165" s="26">
        <v>160</v>
      </c>
      <c r="B165" s="26" t="s">
        <v>703</v>
      </c>
      <c r="C165" s="26" t="s">
        <v>704</v>
      </c>
      <c r="D165" s="26" t="s">
        <v>705</v>
      </c>
      <c r="E165" s="26" t="s">
        <v>706</v>
      </c>
      <c r="F165" s="26" t="s">
        <v>27</v>
      </c>
      <c r="G165" s="26" t="s">
        <v>707</v>
      </c>
      <c r="H165" s="27" t="s">
        <v>708</v>
      </c>
      <c r="I165" s="29">
        <v>773.22</v>
      </c>
      <c r="J165" s="29">
        <v>773.22</v>
      </c>
      <c r="K165" s="29">
        <v>773.22</v>
      </c>
      <c r="L165" s="29"/>
      <c r="M165" s="29"/>
      <c r="N165" s="29"/>
      <c r="O165" s="29"/>
      <c r="P165" s="29"/>
      <c r="Q165" s="29"/>
      <c r="R165" s="29"/>
      <c r="S165" s="26" t="s">
        <v>101</v>
      </c>
      <c r="T165" s="26"/>
    </row>
    <row r="166" ht="48" spans="1:20">
      <c r="A166" s="26">
        <v>161</v>
      </c>
      <c r="B166" s="26" t="s">
        <v>709</v>
      </c>
      <c r="C166" s="26" t="s">
        <v>710</v>
      </c>
      <c r="D166" s="26" t="s">
        <v>705</v>
      </c>
      <c r="E166" s="26" t="s">
        <v>98</v>
      </c>
      <c r="F166" s="26" t="s">
        <v>27</v>
      </c>
      <c r="G166" s="26" t="s">
        <v>123</v>
      </c>
      <c r="H166" s="27" t="s">
        <v>711</v>
      </c>
      <c r="I166" s="29">
        <v>829.6</v>
      </c>
      <c r="J166" s="29">
        <v>829.6</v>
      </c>
      <c r="K166" s="29">
        <v>829.6</v>
      </c>
      <c r="L166" s="29"/>
      <c r="M166" s="29"/>
      <c r="N166" s="29"/>
      <c r="O166" s="29"/>
      <c r="P166" s="29"/>
      <c r="Q166" s="29"/>
      <c r="R166" s="29"/>
      <c r="S166" s="26" t="s">
        <v>101</v>
      </c>
      <c r="T166" s="26"/>
    </row>
    <row r="167" ht="36" spans="1:20">
      <c r="A167" s="26">
        <v>162</v>
      </c>
      <c r="B167" s="26" t="s">
        <v>712</v>
      </c>
      <c r="C167" s="26" t="s">
        <v>713</v>
      </c>
      <c r="D167" s="26" t="s">
        <v>714</v>
      </c>
      <c r="E167" s="26" t="s">
        <v>715</v>
      </c>
      <c r="F167" s="26" t="s">
        <v>27</v>
      </c>
      <c r="G167" s="26" t="s">
        <v>695</v>
      </c>
      <c r="H167" s="27" t="s">
        <v>716</v>
      </c>
      <c r="I167" s="29">
        <v>8</v>
      </c>
      <c r="J167" s="29">
        <v>8</v>
      </c>
      <c r="K167" s="29">
        <v>8</v>
      </c>
      <c r="L167" s="29"/>
      <c r="M167" s="29"/>
      <c r="N167" s="29"/>
      <c r="O167" s="29"/>
      <c r="P167" s="29"/>
      <c r="Q167" s="29"/>
      <c r="R167" s="29"/>
      <c r="S167" s="26" t="s">
        <v>101</v>
      </c>
      <c r="T167" s="26"/>
    </row>
    <row r="168" ht="36" spans="1:20">
      <c r="A168" s="26">
        <v>163</v>
      </c>
      <c r="B168" s="26" t="s">
        <v>717</v>
      </c>
      <c r="C168" s="26" t="s">
        <v>718</v>
      </c>
      <c r="D168" s="26" t="s">
        <v>714</v>
      </c>
      <c r="E168" s="26" t="s">
        <v>719</v>
      </c>
      <c r="F168" s="26" t="s">
        <v>27</v>
      </c>
      <c r="G168" s="26" t="s">
        <v>720</v>
      </c>
      <c r="H168" s="27" t="s">
        <v>721</v>
      </c>
      <c r="I168" s="29">
        <v>411.81</v>
      </c>
      <c r="J168" s="29">
        <v>411.81</v>
      </c>
      <c r="K168" s="29">
        <v>411.81</v>
      </c>
      <c r="L168" s="29"/>
      <c r="M168" s="29"/>
      <c r="N168" s="29"/>
      <c r="O168" s="29"/>
      <c r="P168" s="29"/>
      <c r="Q168" s="29"/>
      <c r="R168" s="29"/>
      <c r="S168" s="26" t="s">
        <v>671</v>
      </c>
      <c r="T168" s="26"/>
    </row>
    <row r="169" ht="48" spans="1:20">
      <c r="A169" s="26">
        <v>164</v>
      </c>
      <c r="B169" s="26" t="s">
        <v>297</v>
      </c>
      <c r="C169" s="26" t="s">
        <v>722</v>
      </c>
      <c r="D169" s="26" t="s">
        <v>705</v>
      </c>
      <c r="E169" s="26" t="s">
        <v>26</v>
      </c>
      <c r="F169" s="26" t="s">
        <v>27</v>
      </c>
      <c r="G169" s="26" t="s">
        <v>723</v>
      </c>
      <c r="H169" s="27" t="s">
        <v>724</v>
      </c>
      <c r="I169" s="29">
        <v>1384</v>
      </c>
      <c r="J169" s="29">
        <v>1384</v>
      </c>
      <c r="K169" s="29">
        <v>1384</v>
      </c>
      <c r="L169" s="29"/>
      <c r="M169" s="29"/>
      <c r="N169" s="29"/>
      <c r="O169" s="29"/>
      <c r="P169" s="29"/>
      <c r="Q169" s="29"/>
      <c r="R169" s="29"/>
      <c r="S169" s="26" t="s">
        <v>251</v>
      </c>
      <c r="T169" s="26"/>
    </row>
    <row r="170" ht="47" customHeight="1" spans="1:20">
      <c r="A170" s="26">
        <v>165</v>
      </c>
      <c r="B170" s="26" t="s">
        <v>725</v>
      </c>
      <c r="C170" s="26" t="s">
        <v>726</v>
      </c>
      <c r="D170" s="26" t="s">
        <v>727</v>
      </c>
      <c r="E170" s="26" t="s">
        <v>728</v>
      </c>
      <c r="F170" s="26" t="s">
        <v>91</v>
      </c>
      <c r="G170" s="26" t="s">
        <v>729</v>
      </c>
      <c r="H170" s="27" t="s">
        <v>730</v>
      </c>
      <c r="I170" s="29">
        <v>362.37</v>
      </c>
      <c r="J170" s="29">
        <v>362.37</v>
      </c>
      <c r="K170" s="29">
        <v>362.37</v>
      </c>
      <c r="L170" s="29"/>
      <c r="M170" s="29"/>
      <c r="N170" s="29"/>
      <c r="O170" s="29"/>
      <c r="P170" s="29"/>
      <c r="Q170" s="29"/>
      <c r="R170" s="29"/>
      <c r="S170" s="26" t="s">
        <v>731</v>
      </c>
      <c r="T170" s="26"/>
    </row>
    <row r="171" ht="47" customHeight="1" spans="1:20">
      <c r="A171" s="26">
        <v>166</v>
      </c>
      <c r="B171" s="26" t="s">
        <v>185</v>
      </c>
      <c r="C171" s="26" t="s">
        <v>732</v>
      </c>
      <c r="D171" s="26" t="s">
        <v>181</v>
      </c>
      <c r="E171" s="26" t="s">
        <v>187</v>
      </c>
      <c r="F171" s="26" t="s">
        <v>27</v>
      </c>
      <c r="G171" s="26" t="s">
        <v>733</v>
      </c>
      <c r="H171" s="27" t="s">
        <v>734</v>
      </c>
      <c r="I171" s="29">
        <v>231</v>
      </c>
      <c r="J171" s="29">
        <v>231</v>
      </c>
      <c r="K171" s="29">
        <v>231</v>
      </c>
      <c r="L171" s="29"/>
      <c r="M171" s="29"/>
      <c r="N171" s="29"/>
      <c r="O171" s="29"/>
      <c r="P171" s="29"/>
      <c r="Q171" s="29"/>
      <c r="R171" s="29"/>
      <c r="S171" s="26" t="s">
        <v>190</v>
      </c>
      <c r="T171" s="26"/>
    </row>
  </sheetData>
  <autoFilter ref="A5:S171">
    <extLst/>
  </autoFilter>
  <mergeCells count="17">
    <mergeCell ref="A1:S1"/>
    <mergeCell ref="I2:R2"/>
    <mergeCell ref="J3:P3"/>
    <mergeCell ref="A5:H5"/>
    <mergeCell ref="A2:A4"/>
    <mergeCell ref="B2:B4"/>
    <mergeCell ref="C2:C4"/>
    <mergeCell ref="D2:D4"/>
    <mergeCell ref="E2:E4"/>
    <mergeCell ref="F2:F4"/>
    <mergeCell ref="G2:G4"/>
    <mergeCell ref="H2:H4"/>
    <mergeCell ref="I3:I4"/>
    <mergeCell ref="Q3:Q4"/>
    <mergeCell ref="R3:R4"/>
    <mergeCell ref="S2:S4"/>
    <mergeCell ref="T2:T4"/>
  </mergeCells>
  <printOptions horizontalCentered="1"/>
  <pageMargins left="0.196527777777778" right="0.275" top="0.196527777777778" bottom="0.118055555555556" header="0.275" footer="0.0388888888888889"/>
  <pageSetup paperSize="8" scale="69" fitToHeight="0" orientation="landscape" horizontalDpi="600"/>
  <headerFooter alignWithMargins="0">
    <oddFooter>&amp;C第 &amp;P 页，共 &amp;N 页</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2"/>
  <dimension ref="A2:I16"/>
  <sheetViews>
    <sheetView workbookViewId="0">
      <selection activeCell="K10" sqref="K10"/>
    </sheetView>
  </sheetViews>
  <sheetFormatPr defaultColWidth="8.89166666666667" defaultRowHeight="13.5"/>
  <cols>
    <col min="1" max="1" width="5.88333333333333" style="2" customWidth="1"/>
    <col min="2" max="2" width="13.3333333333333" style="2" customWidth="1"/>
    <col min="3" max="3" width="20.225" style="2" customWidth="1"/>
    <col min="4" max="4" width="12.1333333333333" style="2" customWidth="1"/>
    <col min="5" max="5" width="12.8916666666667" style="2" customWidth="1"/>
    <col min="6" max="6" width="20.6666666666667" style="2" customWidth="1"/>
    <col min="7" max="7" width="30.4416666666667" style="2" customWidth="1"/>
    <col min="8" max="8" width="10.8916666666667" style="2" customWidth="1"/>
    <col min="9" max="9" width="7.55833333333333" style="2" customWidth="1"/>
    <col min="10" max="10" width="3.5" style="2" customWidth="1"/>
    <col min="11" max="16384" width="8.89166666666667" style="2"/>
  </cols>
  <sheetData>
    <row r="2" s="1" customFormat="1" ht="30" customHeight="1" spans="1:9">
      <c r="A2" s="3" t="s">
        <v>1</v>
      </c>
      <c r="B2" s="3" t="s">
        <v>735</v>
      </c>
      <c r="C2" s="3" t="s">
        <v>736</v>
      </c>
      <c r="D2" s="3" t="s">
        <v>737</v>
      </c>
      <c r="E2" s="3" t="s">
        <v>738</v>
      </c>
      <c r="F2" s="3" t="s">
        <v>739</v>
      </c>
      <c r="G2" s="3" t="s">
        <v>740</v>
      </c>
      <c r="H2" s="3" t="s">
        <v>741</v>
      </c>
      <c r="I2" s="3" t="s">
        <v>12</v>
      </c>
    </row>
    <row r="3" ht="33" customHeight="1" spans="1:9">
      <c r="A3" s="4">
        <v>1</v>
      </c>
      <c r="B3" s="4" t="s">
        <v>742</v>
      </c>
      <c r="C3" s="5" t="s">
        <v>743</v>
      </c>
      <c r="D3" s="4" t="s">
        <v>744</v>
      </c>
      <c r="E3" s="4" t="s">
        <v>745</v>
      </c>
      <c r="F3" s="4" t="s">
        <v>746</v>
      </c>
      <c r="G3" s="6" t="s">
        <v>747</v>
      </c>
      <c r="H3" s="5">
        <v>85790</v>
      </c>
      <c r="I3" s="4">
        <f>H3+H4+H5</f>
        <v>91098</v>
      </c>
    </row>
    <row r="4" ht="33" customHeight="1" spans="1:9">
      <c r="A4" s="7"/>
      <c r="B4" s="7"/>
      <c r="C4" s="5" t="s">
        <v>748</v>
      </c>
      <c r="D4" s="7"/>
      <c r="E4" s="7"/>
      <c r="F4" s="7"/>
      <c r="G4" s="6"/>
      <c r="H4" s="5">
        <v>2887</v>
      </c>
      <c r="I4" s="7"/>
    </row>
    <row r="5" ht="33" customHeight="1" spans="1:9">
      <c r="A5" s="8"/>
      <c r="B5" s="8"/>
      <c r="C5" s="5" t="s">
        <v>749</v>
      </c>
      <c r="D5" s="8"/>
      <c r="E5" s="8"/>
      <c r="F5" s="8"/>
      <c r="G5" s="6"/>
      <c r="H5" s="5">
        <v>2421</v>
      </c>
      <c r="I5" s="8"/>
    </row>
    <row r="6" ht="56" customHeight="1" spans="1:9">
      <c r="A6" s="5">
        <v>2</v>
      </c>
      <c r="B6" s="5" t="s">
        <v>750</v>
      </c>
      <c r="C6" s="5" t="s">
        <v>743</v>
      </c>
      <c r="D6" s="5" t="s">
        <v>751</v>
      </c>
      <c r="E6" s="5" t="s">
        <v>752</v>
      </c>
      <c r="F6" s="5" t="s">
        <v>746</v>
      </c>
      <c r="G6" s="6" t="s">
        <v>753</v>
      </c>
      <c r="H6" s="5">
        <v>24636</v>
      </c>
      <c r="I6" s="5">
        <v>24636</v>
      </c>
    </row>
    <row r="7" ht="56" customHeight="1" spans="1:9">
      <c r="A7" s="5">
        <v>3</v>
      </c>
      <c r="B7" s="5" t="s">
        <v>754</v>
      </c>
      <c r="C7" s="5" t="s">
        <v>743</v>
      </c>
      <c r="D7" s="5" t="s">
        <v>755</v>
      </c>
      <c r="E7" s="5" t="s">
        <v>756</v>
      </c>
      <c r="F7" s="5" t="s">
        <v>746</v>
      </c>
      <c r="G7" s="6" t="s">
        <v>757</v>
      </c>
      <c r="H7" s="5">
        <v>67</v>
      </c>
      <c r="I7" s="5">
        <v>67</v>
      </c>
    </row>
    <row r="8" ht="40" customHeight="1" spans="1:9">
      <c r="A8" s="5">
        <v>4</v>
      </c>
      <c r="B8" s="5" t="s">
        <v>758</v>
      </c>
      <c r="C8" s="5" t="s">
        <v>743</v>
      </c>
      <c r="D8" s="5"/>
      <c r="E8" s="5"/>
      <c r="F8" s="5"/>
      <c r="G8" s="6"/>
      <c r="H8" s="5">
        <v>1898</v>
      </c>
      <c r="I8" s="5">
        <v>1898</v>
      </c>
    </row>
    <row r="9" ht="37" customHeight="1" spans="1:9">
      <c r="A9" s="5"/>
      <c r="B9" s="5"/>
      <c r="C9" s="5"/>
      <c r="D9" s="5"/>
      <c r="E9" s="5"/>
      <c r="F9" s="5"/>
      <c r="G9" s="9"/>
      <c r="H9" s="5"/>
      <c r="I9" s="5"/>
    </row>
    <row r="10" ht="37" customHeight="1" spans="1:9">
      <c r="A10" s="5"/>
      <c r="B10" s="5"/>
      <c r="C10" s="5"/>
      <c r="D10" s="5"/>
      <c r="E10" s="5"/>
      <c r="F10" s="5"/>
      <c r="G10" s="9"/>
      <c r="H10" s="5"/>
      <c r="I10" s="5"/>
    </row>
    <row r="11" ht="37" customHeight="1" spans="1:9">
      <c r="A11" s="5"/>
      <c r="B11" s="5"/>
      <c r="C11" s="5"/>
      <c r="D11" s="5"/>
      <c r="E11" s="5"/>
      <c r="F11" s="5"/>
      <c r="G11" s="10"/>
      <c r="H11" s="5"/>
      <c r="I11" s="5"/>
    </row>
    <row r="12" ht="37" customHeight="1" spans="1:9">
      <c r="A12" s="5"/>
      <c r="B12" s="5"/>
      <c r="C12" s="5"/>
      <c r="D12" s="5"/>
      <c r="E12" s="5"/>
      <c r="F12" s="5"/>
      <c r="G12" s="11"/>
      <c r="H12" s="5"/>
      <c r="I12" s="5"/>
    </row>
    <row r="13" ht="37" customHeight="1" spans="1:9">
      <c r="A13" s="5"/>
      <c r="B13" s="5"/>
      <c r="C13" s="5"/>
      <c r="D13" s="5"/>
      <c r="E13" s="5"/>
      <c r="F13" s="5"/>
      <c r="G13" s="11"/>
      <c r="H13" s="5"/>
      <c r="I13" s="5"/>
    </row>
    <row r="14" ht="37" customHeight="1" spans="1:9">
      <c r="A14" s="5"/>
      <c r="B14" s="5"/>
      <c r="C14" s="5"/>
      <c r="D14" s="5"/>
      <c r="E14" s="5"/>
      <c r="F14" s="5"/>
      <c r="G14" s="12"/>
      <c r="H14" s="5"/>
      <c r="I14" s="5"/>
    </row>
    <row r="15" ht="37" customHeight="1" spans="1:9">
      <c r="A15" s="5"/>
      <c r="B15" s="5"/>
      <c r="C15" s="5"/>
      <c r="D15" s="5"/>
      <c r="E15" s="5"/>
      <c r="F15" s="5"/>
      <c r="G15" s="11"/>
      <c r="H15" s="5"/>
      <c r="I15" s="5"/>
    </row>
    <row r="16" ht="37" customHeight="1" spans="1:9">
      <c r="A16" s="5"/>
      <c r="B16" s="5"/>
      <c r="C16" s="5"/>
      <c r="D16" s="5"/>
      <c r="E16" s="5"/>
      <c r="F16" s="5"/>
      <c r="G16" s="5"/>
      <c r="H16" s="5"/>
      <c r="I16" s="5"/>
    </row>
  </sheetData>
  <mergeCells count="7">
    <mergeCell ref="A3:A5"/>
    <mergeCell ref="B3:B5"/>
    <mergeCell ref="D3:D5"/>
    <mergeCell ref="E3:E5"/>
    <mergeCell ref="F3:F5"/>
    <mergeCell ref="G3:G5"/>
    <mergeCell ref="I3:I5"/>
  </mergeCells>
  <hyperlinks>
    <hyperlink ref="G3" r:id="rId1" display="http://www.shache.gov.cn/scx/c108053/202412/a9dda446930445b18165bb225b74faa2.shtml"/>
    <hyperlink ref="G6" r:id="rId2" display="http://www.shache.gov.cn/scx/c108044/202501/97192af862fd41d8b03c88b39e08a49c.shtml"/>
    <hyperlink ref="G7" r:id="rId3" display="http://www.shache.gov.cn/scx/c108044/202501/524c59ed05e34694b71e19343cc06c9a.shtml"/>
  </hyperlink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2</vt:i4>
      </vt:variant>
    </vt:vector>
  </HeadingPairs>
  <TitlesOfParts>
    <vt:vector size="2" baseType="lpstr">
      <vt:lpstr>项目计划</vt:lpstr>
      <vt:lpstr>资金统计</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2020-03-02T04:14:00Z</dcterms:created>
  <dcterms:modified xsi:type="dcterms:W3CDTF">2025-04-09T10:22:54Z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2052-11.8.2.10321</vt:lpwstr>
  </property>
  <property fmtid="{D5CDD505-2E9C-101B-9397-08002B2CF9AE}" pid="3" name="KSOReadingLayout">
    <vt:bool>true</vt:bool>
  </property>
  <property fmtid="{D5CDD505-2E9C-101B-9397-08002B2CF9AE}" pid="4" name="ICV">
    <vt:lpwstr>72D007F3ACC84D268179C4408BD8B5CF</vt:lpwstr>
  </property>
</Properties>
</file>