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040" windowHeight="8855"/>
  </bookViews>
  <sheets>
    <sheet name="项目计划" sheetId="1" r:id="rId1"/>
  </sheets>
  <definedNames>
    <definedName name="_xlnm._FilterDatabase" localSheetId="0" hidden="1">项目计划!$A$5:$W$213</definedName>
    <definedName name="_xlnm.Print_Titles" localSheetId="0">项目计划!$1:$4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<sst xmlns="http://schemas.openxmlformats.org/spreadsheetml/2006/main" count="2105" uniqueCount="913">
  <si>
    <t>莎车县2025年巩固拓展脱贫攻坚成果同乡村振兴项目完成情况</t>
  </si>
  <si>
    <t>序号</t>
  </si>
  <si>
    <t>项目库编号</t>
  </si>
  <si>
    <t>项目名称</t>
  </si>
  <si>
    <t>项目
类别</t>
  </si>
  <si>
    <t>项目类型归类</t>
  </si>
  <si>
    <t>项目子类型</t>
  </si>
  <si>
    <t>建设性质（新建、扩建）</t>
  </si>
  <si>
    <t>实施地点</t>
  </si>
  <si>
    <t>主要建设内容</t>
  </si>
  <si>
    <t>资金规模及来源</t>
  </si>
  <si>
    <t>项目实施单位</t>
  </si>
  <si>
    <t>项目完
工情况</t>
  </si>
  <si>
    <t>备注</t>
  </si>
  <si>
    <t>合计</t>
  </si>
  <si>
    <t>财政衔接资金</t>
  </si>
  <si>
    <t>地方政府债券资金</t>
  </si>
  <si>
    <t>其他资金</t>
  </si>
  <si>
    <t>小计</t>
  </si>
  <si>
    <t>巩固拓展脱贫攻坚成果和乡村振兴</t>
  </si>
  <si>
    <t>以工
代赈</t>
  </si>
  <si>
    <t>少数民族发展</t>
  </si>
  <si>
    <t>欠发达国有农场</t>
  </si>
  <si>
    <t>欠发达国有林场</t>
  </si>
  <si>
    <t>欠发达国有牧场</t>
  </si>
  <si>
    <t>SCX2025-408</t>
  </si>
  <si>
    <t>莎车县2025年产业帮扶精准到户项目（小麦单产提升）</t>
  </si>
  <si>
    <t>产业发展</t>
  </si>
  <si>
    <t>种植业基地</t>
  </si>
  <si>
    <t>新建</t>
  </si>
  <si>
    <t>各乡镇</t>
  </si>
  <si>
    <t>计划总投资：3785.28万元
建设内容：对各乡镇脱贫户、监测户单产提升1.5%以上的25.23万亩小麦进行补助，每亩补助150元。计划补助资金3785.28万元</t>
  </si>
  <si>
    <t>农业农村局</t>
  </si>
  <si>
    <t>是</t>
  </si>
  <si>
    <t>SCX2025-409</t>
  </si>
  <si>
    <t>莎车县2025年产业帮扶精准到户项目（设施种植）</t>
  </si>
  <si>
    <t>计划总投资：467.95万元
建设内容：对各乡镇种植拱棚、温室大棚1座以上的脱贫户、监测户进行补助，其中拱棚11569座，每座拱棚补助300元，温室大棚1511座，每座温室大棚补助800元，计划补助467.95万元。</t>
  </si>
  <si>
    <t>农业技术推广中心</t>
  </si>
  <si>
    <t>SCX2025-002</t>
  </si>
  <si>
    <t>莎车县2025年产业帮扶精准到户项目（庭院经济）</t>
  </si>
  <si>
    <t>计划总投资：1031.33万元
建设内容：对各乡镇3.4万户脱贫户、监测户在自家房前屋后、前庭后院等区域发展家庭特色种植，种植面积在0.2亩以上并产生一定效益的10313.28亩庭院经济，按照每亩1000元的标准给予补助。计划补助1031.328万元。</t>
  </si>
  <si>
    <t>SCX2025-003</t>
  </si>
  <si>
    <t>莎车县2025年产业帮扶精准到户项目（万寿菊补助）</t>
  </si>
  <si>
    <t>计划总投资：993.64万元
建设内容：对各乡镇13262户脱贫户、监测户种植的33121.31亩万寿菊进行补助，每亩补助300元。其中：阿热勒乡2595亩、阿尔斯兰巴格乡1239.5亩、阿拉买提镇150亩、白什坎特镇2926.2亩、阿瓦提镇1625.9亩、喀拉苏乡2284亩、喀群乡954.3亩、阔什艾日克乡338亩、米夏镇561.9亩、巴格阿瓦提乡990亩、恰热克镇2984.9亩、英吾斯塘乡1503.83亩、依盖尔其镇190.5亩、伊什库力乡593.3亩、叶尔羌街道办28.2亩、塔尕尔其镇2444.37亩、亚喀艾日克乡1056.5亩、乌达力克镇3051.9亩、孜热甫夏提乡1304.3亩、阿扎提巴格镇1398.77亩、艾力西湖镇1414.11亩、达木斯乡70亩、墩巴格乡1782.3亩、荒地镇433.1亩、恰尔巴格乡1070亩、托木吾斯塘镇132.5亩。</t>
  </si>
  <si>
    <t>SCX2025-004</t>
  </si>
  <si>
    <t>莎车县2025年产业帮扶精准到户项目（辣椒补助）</t>
  </si>
  <si>
    <t>计划总投资：770.77万元
建设内容：对各乡镇2897户脱贫户、监测户种植17517.476亩辣椒进行补助，每亩补助440元。其中：阿热勒乡1288亩、阿尔斯兰巴格乡3亩、阿拉买提镇1920亩、阿瓦提镇827亩、喀拉苏乡1155.8亩、巴格阿瓦提乡55亩、恰热克镇1215.1亩、依盖尔其镇1873.2亩、塔尕尔其镇272亩、亚喀艾日克乡2104.5亩、乌达力克镇992.2亩、孜热甫夏提乡1190亩、阿扎提巴格镇58亩、艾力西湖镇197.976亩、荒地镇645.6亩、拍克其乡2026亩、恰尔巴格乡209亩，佰什坎特1485.1亩（新增）。</t>
  </si>
  <si>
    <t>SCX2025-005</t>
  </si>
  <si>
    <t>莎车县2025年产业帮扶精准到户项目（豇豆补助）</t>
  </si>
  <si>
    <t>计划总投资：114.02万元
建设内容：对各乡镇1728户脱贫户、监测户种植的4385.18亩豇豆进行补助，每亩补助260元。其中：阿尔斯兰巴格乡11.8亩、阿瓦提镇55亩、古勒巴格镇207.9亩、米夏镇149.8亩、恰热克镇221.3亩、塔尕尔其镇547.28亩、乌达力克镇1778.35亩、孜热甫夏提乡189.4亩、拍克其乡213.2亩、恰尔巴格乡902.15亩，拜什坎特109亩（新增）。</t>
  </si>
  <si>
    <t>SCX2025-007</t>
  </si>
  <si>
    <t>莎车县2025年产业帮扶精准到户项目（种植业关键技术运用）</t>
  </si>
  <si>
    <t>计划总投资：153.53万元
建设内容：对各乡镇8204户脱贫户、监测户51179.6亩种植业滴灌灌溉进行补助，每亩补助30元。其中：阿热勒乡3055.8亩、阿尔斯兰巴格乡536亩、阿拉买提镇3745.1亩、阿瓦提镇4022.6亩、白什坎特镇2600.7亩、喀拉苏乡387.3亩、阔什艾日克乡71亩、米夏镇735.2亩、英阿瓦提管委会2002.7亩、巴格阿瓦提乡1829亩、恰热克镇3440.8亩、英吾斯塘乡60亩、依盖尔其镇923亩、伊什库力乡1245.5亩、塔尕尔其镇2030.21亩、亚喀艾日克乡2538.45亩、乌达力克镇2571亩、孜热甫夏提乡253亩、阿扎提巴格镇2167.6亩、艾力西湖镇2895.74亩、墩巴格乡483.3亩、荒地镇2169.52亩、拍克其乡7046.8亩、恰尔巴格乡4369.3亩。</t>
  </si>
  <si>
    <t>SCX2025-009</t>
  </si>
  <si>
    <t>莎车县2025年产业帮扶精准到户项目（引进良种母畜-牛）</t>
  </si>
  <si>
    <t>养殖业基地</t>
  </si>
  <si>
    <t>全县32个乡镇（街道、管委会）</t>
  </si>
  <si>
    <t>计划总投资：1056.80万元
建设内容：引进符合当地主导品种的良种能繁母牛（饲养3个月以上），引进良种能繁母牛补助金额不超过当地市场价格的40%，上封顶每头牛不超过4000元，共4586户。其中古勒巴格镇5户5人、依什库力乡343户1151人、拍克其乡168户95人、塔尕尔其镇115户104人、阔什艾日克乡29户96人、艾力西湖镇383户153人、永安管委会50户、荒地镇64户55人、依盖尔其镇58户40人、白什坎特镇69户、巴格阿瓦提乡67户、喀拉苏乡42户319人、阿拉买提镇98户479人、阿瓦提镇97户1018人、阿扎提巴格镇65户、阿热勒乡191户122人、恰尔巴格乡62户252人、叶尔羌街道办1户1人、托木吾斯塘镇101户42人、英吾斯塘乡10户10人、阿斯兰巴格乡238户、乌达力克镇122户320人、恰热克镇20户20人、英阿瓦提管委会72户230人、亚克艾热克乡14户14人、孜热普夏提乡4户、喀群乡50户、霍什拉普乡42户32人、达木斯乡32户28人。</t>
  </si>
  <si>
    <t>农业农村（畜牧兽医）局</t>
  </si>
  <si>
    <t>SCX2025-010</t>
  </si>
  <si>
    <t>莎车县2025年产业帮扶精准到户项目（引进良种母畜-羊）</t>
  </si>
  <si>
    <t>计划总投资：564.8万元
建设内容：全县各乡镇（街道、管委会）引进8-12月龄萨福克羊、杜泊羊、湖羊、多浪羊等符合当地主导品种的良种能繁母羊，饲养三个月以上、每只羊体重30公斤以上，每只羊补助不超过购买价格的40%，每只补助最高不超过400元，共引进14120只。</t>
  </si>
  <si>
    <t>SCX2025-410</t>
  </si>
  <si>
    <t>莎车县2025年产业帮扶精准到户项目（引进良种母畜-骆驼）</t>
  </si>
  <si>
    <t>全县33个乡镇（街道、管委会）</t>
  </si>
  <si>
    <t>计划总投资：30万元
建设内容：引进良种能繁骆驼（饲养3个月以上），引进良种能繁骆驼补助金额不超过当地市场价格的40%，上封顶每头牛不超过4000元，共计引进75峰，计划补助资金30万元。</t>
  </si>
  <si>
    <t>SCX2025-011</t>
  </si>
  <si>
    <t>莎车县2025年产业帮扶精准到户项目（自繁良种母畜-牛）</t>
  </si>
  <si>
    <t>计划总投资：3206.7万元
建设内容：全县各乡镇（街道、管委会）对当年自繁的西门塔尔牛、荷斯坦牛、安格斯牛等母牛犊，饲养3个月以上，每头牛犊补助3000元。共自繁10689头。</t>
  </si>
  <si>
    <t>SCX2025-012</t>
  </si>
  <si>
    <t>莎车县2025年产业帮扶精准到户项目（自繁良种母畜-羊）</t>
  </si>
  <si>
    <t>计划总投资：1757.73万元
建设内容：全县各乡镇（街道、管委会）对当年自繁的萨福克羊、杜泊羊、湖羊、多浪羊等母羊羔，饲养3个月以上，每只母羊羔补助300元。共自繁58591只。</t>
  </si>
  <si>
    <t>莎车县2025年产业帮扶精准到户项目（自繁良种母畜-骆驼）</t>
  </si>
  <si>
    <t>计划总投资：1.2万元
建设内容：全县各乡镇（街道、管委会）对当年自繁的骆驼，饲养3个月以上，每头骆驼补助3000元，共计自繁4头，计划补助1.2万元。</t>
  </si>
  <si>
    <t>SCX2025-013</t>
  </si>
  <si>
    <t>莎车县2025年产业帮扶精准到户项目（品种改良-牛）</t>
  </si>
  <si>
    <t>计划总投资：11.27万元
建设内容：全县各乡镇（街道、管委会）对母牛用性控冻精配种并成功定胎的，每头母牛补助150元。共改良751头。</t>
  </si>
  <si>
    <t>SCX2025-014</t>
  </si>
  <si>
    <t>莎车县2025年产业帮扶精准到户项目（品种改良-羊）</t>
  </si>
  <si>
    <t>计划总投资：7.97万元
建设内容：全县各乡镇（街道、管委会）对母羊采用人工授精配种并成功定胎的，每只母羊补助30元。共改良2567只</t>
  </si>
  <si>
    <t>SCX2025-417</t>
  </si>
  <si>
    <t>莎车县2025年产业帮扶精准到户项目（禽类养殖）</t>
  </si>
  <si>
    <t>计划总投资：118.53万元
建设内容：对脱贫户、监测户发展家禽养殖，单户购买鸡鸭鹅50只以上，肉鸽100羽以上，按照养殖成本的30%给予补助，其中鸡鸭鹅每只补助10元，肉鸽每羽补助3元。共计鸡鸭鹅75275只，鸽子144186羽，计划补助资金118.53万元。</t>
  </si>
  <si>
    <t>SCX2025-015</t>
  </si>
  <si>
    <t>莎车县2025年产业帮扶精准到户项目（牛羊多发病防治社会化服务）</t>
  </si>
  <si>
    <t>计划总投资：29.14万元
建设内容：全县各乡镇（街道、管委会）对接受常规病种免疫、药浴驱虫、环境消杀等有偿畜牧兽医社会化服务的，按照每户帮扶对象社会化服务项目市场价格的50%进行补助，全年每户不超过200元。共服务1457户</t>
  </si>
  <si>
    <t>SCX2025-016</t>
  </si>
  <si>
    <t>莎车县2025年产业帮扶精准到户项目（优质饲草料补助）</t>
  </si>
  <si>
    <t>计划总投资：186.58万元
建设内容：全县各乡镇（街道、管委会）利用永久性青贮池加工调制青贮饲草料，或使用裹包全株青贮玉米10吨以上，按照青贮玉米45元/吨的标准，共制作41462.5吨</t>
  </si>
  <si>
    <t>SCX2025-017</t>
  </si>
  <si>
    <t>莎车县2025年产业帮扶精准到户项目（青贮窖建设）</t>
  </si>
  <si>
    <t>计划总投资：20.2万元
建设内容：全县各乡镇（街道、管委会）对新建砖混结构、容积达到20立方米（含）以上的青贮窖，按照不超过1000元的标准给予一次性补助，共新建202座。</t>
  </si>
  <si>
    <t>SCX2025-019</t>
  </si>
  <si>
    <t>莎车县2025年产业帮扶精准到户项目（养殖圈舍设施改造）</t>
  </si>
  <si>
    <t>计划总投资：101.4万元
建设内容：全县各乡镇（街道、管委会）对原有养殖圈舍的围栏、食槽、饮水、棚顶、围墙等设施改造加固，符合规范养殖要求的，按照不超过1000元的标准给予一次性补助，共改造1014座。</t>
  </si>
  <si>
    <t>SCX2025-020</t>
  </si>
  <si>
    <t>莎车县2025年特色林果产业帮扶精准到户项目</t>
  </si>
  <si>
    <t>林草基地建设</t>
  </si>
  <si>
    <t>莎车县各乡镇（街道、管委会）</t>
  </si>
  <si>
    <t>计划总资金：1326.28万元
建设内容：
1、品种优化：采取高接换头、补齐缺株等措施进行品种统一和更新改良，成活率在90%以上的，其中巴旦木按照每亩240元的标准给予一次性补助。补助总面积为7165.3亩，计划总投资171.97万元。樱桃按照每亩240元的标准给予一次性补助，共计467亩，计划补助11.21万元。核桃按照每亩240元的标准给予一次性补助，共计4248.01亩，计划补助101.95万元。
2、整形修剪：通过林果技术服务合作社等专业技术团队开展果树修剪，其中：巴旦木按照每亩75元的标准给予一次性补助，补助面积为31624.49亩，计划总投资237.18万元。樱桃按照每亩110元的标准给予一次性补助，共计655.7亩，计划补助资金7.21万元，核桃按照每亩95元的标准给予一次性补助，共计6174.8亩，计划补助58.66万元。榅桲按照每亩110元的标准给予一次性补助，共计1323.2亩，计划补助14.56万元。新梅按照每亩110元的标准给予一次性补助，共计4963亩，计划补助54.59万元。
3、病虫害防治：通过林果技术服务合作社等专业技术团队开展果树病虫害防治，其中：巴旦木按照每亩125元的标准给予一次性补助，补助面积为31074.33亩，计划总投资388.43万元。樱桃按照每亩120元的标准给予一次性补助，共计927亩，计划补助资金11.12万元。核桃按照每亩80元的标准给予一次性补助，共计6516亩，计划补助52.13万元。榅桲按照每亩120元的标准给予一次性补助，共计1319亩，计划补助15.83万元。新梅按照每亩120元的标准给予一次性补助，共计4081.6亩，计划补助48.98万元。
4、疏密改造：通过林果技术服务合作社等专业技术团队将严重影响通风透光条件和果品质量的核桃园，开展果树疏密改造和整形修剪，按照每亩300元的标准给予一次性补助，共计5082.16亩，计划补助152.46万元。</t>
  </si>
  <si>
    <t>林业和草原局</t>
  </si>
  <si>
    <t>SCX2025-245</t>
  </si>
  <si>
    <t>莎车县小额贷款贴息项目</t>
  </si>
  <si>
    <t>金融保险配套</t>
  </si>
  <si>
    <t>小额贷款贴息</t>
  </si>
  <si>
    <t>计划总投资：650万元
建设内容：小额信贷的5000户、贷款金额为11000万元，预计贴息资金650万元。</t>
  </si>
  <si>
    <t>SCX2025-397</t>
  </si>
  <si>
    <t>莎车县“雨露计划”职业教育补助</t>
  </si>
  <si>
    <t>教育</t>
  </si>
  <si>
    <t>巩固三保障成果</t>
  </si>
  <si>
    <t>享受“雨露计划＋”职业教育补助</t>
  </si>
  <si>
    <t>计划总投资：4400万元
建设内容：2025年计划资助全县各乡镇（街道、管委会）、县内3所中职学校莎车籍在校全日制中等职业教育包括县内外普通中专、职业高中、技工院校，高等职业教育包括全日制普通大专、高职学校、技师学院等院校就读的建档立卡脱贫户、监测户（脱贫不稳定户、突发严重困难户、边缘易致贫户）学生14800名，每生资助3000元，计划共计补助4400万元。</t>
  </si>
  <si>
    <t>教育局</t>
  </si>
  <si>
    <t>SCX2025-247</t>
  </si>
  <si>
    <t>莎车县2025年外出务工一次性交通补助</t>
  </si>
  <si>
    <t>务工补助</t>
  </si>
  <si>
    <t>就业项目</t>
  </si>
  <si>
    <t>交通费补助</t>
  </si>
  <si>
    <t>莎车县城北街道办事处、莎车镇、城东街道办事处、英阿瓦提管理委员会、亚喀艾日克乡、喀拉苏乡、伊什库力乡、阿热勒乡、英吾斯塘乡、乌达力克镇、叶尔羌街道办事处、阔什艾日克乡、阿尔斯兰巴格乡、巴格阿瓦提乡、托木吾斯塘镇、恰热克镇、阿扎特巴格镇、达木斯乡、古勒巴格镇、喀群乡、恰尔巴格乡、永安管理委员会、荒地镇、孜热甫夏提塔吉克族乡、塔尕尔其镇、阿瓦提镇、阿拉买提镇、米夏镇、艾力西湖镇、白什坎特镇、依盖尔其镇、墩巴格乡、拍克其乡、霍什拉甫乡等34个乡镇、街道、管委会</t>
  </si>
  <si>
    <t>计划总投资：1400万元   
建设内容：对外出务工连续3个月以上的脱贫劳动力（含监测对象）进行稳岗就业补助，其中城北街道办事处5人、莎车镇10人、城东街道办事处9人、英阿瓦提管理委员会235人、亚喀艾日克乡443人、喀拉苏乡465人、伊什库力乡943人、阿热勒乡450人、英吾斯塘乡214人、乌达力克镇398人、叶尔羌街道办事处316人、阔什艾日克乡885人、阿尔斯兰巴格乡808人、巴格阿瓦提乡699人、托木吾斯塘镇172人、恰热克镇500人、阿扎特巴格镇815人、达木斯乡300人、古勒巴格镇332人、喀群乡570人、恰尔巴格乡735人、永安管理委员会1156人、荒地镇840人、孜热甫夏提塔吉克族乡1181人、塔尕尔其镇1251人、阿瓦提镇877人、阿拉买提镇300人、米夏镇421人、艾力西湖镇1400人、白什坎特镇1221人、依盖尔其镇1586人、墩巴格乡688人、拍克其乡307人、霍什拉甫乡300人等34个乡镇、街道、管委会共计20296人。</t>
  </si>
  <si>
    <t>SCX2025-249</t>
  </si>
  <si>
    <t>莎车县2025年产业帮扶精准到户项目（自主创业补助）</t>
  </si>
  <si>
    <t>创业</t>
  </si>
  <si>
    <t>创业奖补</t>
  </si>
  <si>
    <t>莎车县各乡镇</t>
  </si>
  <si>
    <t>计划总投资：332.3万元
建设内容：自主创业补助全县合计1850户，其中米夏镇133户24.4万元，阿拉买提镇30户3万元，喀拉苏乡116户23.2万元，莎车镇1人0.1万元，阔什艾日克乡20户3.4万元，英阿瓦提管委会35户7万元，拍克其10户1.5万元，塔尕尔其镇202户39.4万元，伊什库力乡49户9.8万元，阿瓦提镇93户18.6万元，古勒巴格镇68户10.9万元，喀群乡150户30万元，恰尔巴格乡96户18.8万元，托木吾斯塘镇32户6.4万元，孜热普夏提乡16户3.2万元，叶尔羌街道办59户8.2万元，永安管委会30户3万元，乌达力克镇107户20万元，依盖尔其镇226户36.6万元，艾力西湖镇50户7.5万元，恰热克99户17.9万元，荒地镇18户3万元，巴格阿瓦提乡150户25万元，亚喀艾日克乡60户11.4万元。</t>
  </si>
  <si>
    <t>人力资源和社会保障局</t>
  </si>
  <si>
    <t>SCX2025-250</t>
  </si>
  <si>
    <t>莎车县2025年农村道路管护人员补助</t>
  </si>
  <si>
    <t>公益性岗位</t>
  </si>
  <si>
    <t>阿热勒乡、依盖尔其镇、喀拉苏乡、巴格阿瓦提乡、阿扎特巴格镇、恰尔巴格乡、阿拉买提镇、阿瓦提镇、白什坎特镇、孜热甫夏提乡、亚喀艾日克乡、喀群乡、霍什拉甫乡、达木斯乡、墩巴格乡、荒地镇、阔什艾日克乡、托木吾斯塘镇、英吾斯塘乡、英阿瓦提管委会、艾力西湖镇、塔尕尔其镇、古勒巴格镇、阿尔斯兰巴格乡、拍克其乡、伊什库力乡、恰热克镇、乌达力克镇、莎车镇、永安管委会、米夏镇</t>
  </si>
  <si>
    <t>计划投资：2280万元
建设内容：
从全县脱贫户、监测户、低收入人群中招聘1900人护路员，按照每人每月1000元标准发放补助，对全县农村道路进行日常养护管理，清扫路面砂石、垃圾，处理林带杂草。</t>
  </si>
  <si>
    <t>交通运输局</t>
  </si>
  <si>
    <t>SCX2025-251</t>
  </si>
  <si>
    <t>莎车县2025年产业帮扶精准到户项目（公益性岗位）</t>
  </si>
  <si>
    <t>计划总投资：3465万元
建设内容：全县开发公益性岗位合计1800个，每人每月按1750元进行发放工资，共发放11个月，计划投资3465万元。</t>
  </si>
  <si>
    <t>SCX2025-105</t>
  </si>
  <si>
    <t>莎车县孜热甫夏提乡1村等3个村巴旦木示范园节水设施建设项目（少数民族发展资金）</t>
  </si>
  <si>
    <t>孜热甫夏提乡1村、5村、10村</t>
  </si>
  <si>
    <t>计划总投资：274万元
建设内容：为孜热甫夏提乡1400亩巴旦木示范园配套节水设施，新建沉砂池1座，配套变压器1台、变频启动柜1台。计划投资274万。其中：1村650亩、5村430亩、10村320亩。</t>
  </si>
  <si>
    <t>孜热甫夏提塔吉克族乡</t>
  </si>
  <si>
    <t>SCX2025-125</t>
  </si>
  <si>
    <t>莎车县特色林果授粉补助项目</t>
  </si>
  <si>
    <t>阿拉买提镇、阿热勒乡、阿瓦提镇、阿扎提巴格镇、阿尔斯兰巴格乡、艾力西湖镇、巴格阿瓦提乡 、白什坎特镇、墩巴格乡、荒地镇、喀拉苏乡、阔什艾日克乡、米夏镇、恰尔巴格乡、恰热克镇、塔尕尔其乡、托木吾斯塘镇、乌达力克镇、亚喀艾日克乡、伊什库力乡、依盖尔其镇、英吾斯塘乡、孜热甫夏提乡、拍克其乡、永安管委会、英阿瓦提管委会、叶尔羌街道办、一林场、二林场、良种场等</t>
  </si>
  <si>
    <t>计划总投资：799.8万元
建设内容：对全县40万亩巴旦木、樱桃、西梅等果树结果期果园进蜜蜂授粉补助，按照3亩/箱标准进行，40万亩共需13.33万箱箱蜂，按照60元/箱补助，共799.8万元。</t>
  </si>
  <si>
    <t>SCX2025-258</t>
  </si>
  <si>
    <t>莎车县2025年乌达力克镇农村公路提升改造项目</t>
  </si>
  <si>
    <t>农村基础设施（含产业配套基础设施）</t>
  </si>
  <si>
    <t>乡村建设行动</t>
  </si>
  <si>
    <t>农村道路建设</t>
  </si>
  <si>
    <t>改建</t>
  </si>
  <si>
    <t>乌达力克镇12村、13村；</t>
  </si>
  <si>
    <t>计划总投资：780万元
建设内容：提升改建农村公路12公里及配套,平均65万/公里，计划投资780万元，宽度4.0-4.5m，路面采用沥青混凝土。其中：乌达力克镇12村改建农村公路7公里，道路宽度4m，沥青混凝土路面；13村新建农村公路5公里，道路宽度4m，沥青混凝土路面。</t>
  </si>
  <si>
    <t>SCX2025-264</t>
  </si>
  <si>
    <t>莎车县2025年荒地镇农村公路提升改造项目</t>
  </si>
  <si>
    <t>荒地镇1村、14村、15村、18村、27村</t>
  </si>
  <si>
    <t>计划总投资：909.6万元
建设内容：提升农村公路15.16公里及附属，平均60万/公里，计划投资909.6万元，宽度4m-5.0m，路面采用沥青混凝土。 
其中：1村提升改造农村公路2.6公里，道路宽度4m-5m，沥青混凝土路面；
14村提升改造农村公路2.4公里，道路宽度4m-5m，沥青混凝土路面；
15村提升改造农村公路2.5公里，道路宽度4m-5m，沥青混凝土路面；
18村提升改造农村公路2.5公里，道路宽度4m-5m，沥青混凝土路面；
27村提升改造农村公路3.15公里，道路宽度5-6m，沥青混凝土路面。</t>
  </si>
  <si>
    <t>SCX2025-267</t>
  </si>
  <si>
    <t>莎车县伊什库力乡农村公路提升改造项目</t>
  </si>
  <si>
    <t>伊什库力乡2村、6村、11村</t>
  </si>
  <si>
    <t>计划总投资：981.5万元
建设内容：提升改建农村公路15.1公里及配套，平均65万元/公里，计划投资981.5万元，宽度4-5m，路面采用沥青混凝土。其中伊什库力乡2村提升改造农村公路5公里，路面宽度4-5m，沥青混凝土路面；6村提升改造农村公路5公里，路面宽度4m，沥青混凝土路面；11村提升改造农村公路5.18公里，路面宽度4m，沥青混凝土路面。</t>
  </si>
  <si>
    <t>SCX2025-275</t>
  </si>
  <si>
    <t>莎车县英吾斯塘乡7村农村公路提升改造建设项目</t>
  </si>
  <si>
    <t>英吾斯塘乡7村</t>
  </si>
  <si>
    <t>计划总投资：126万元
建设内容：对英吾斯塘乡7村现有4.5公里道路进行道路拓宽、维修改造，铺设混凝土路面，并配套附属设施，总投资126万元。</t>
  </si>
  <si>
    <t>英吾斯塘乡</t>
  </si>
  <si>
    <t>SCX2025-274</t>
  </si>
  <si>
    <t>莎车县巴格阿瓦提乡3村等3个村农村道路提升改造项目</t>
  </si>
  <si>
    <t>巴格阿瓦提乡3村、6村、8村</t>
  </si>
  <si>
    <t>计划总投资：319.48万元
建设内容：巴格阿瓦提乡3村、6村、8村新建4.5米宽水泥道路6公里，配套相关附属设施。（每公里造价55万元），计划投资319.48万元。</t>
  </si>
  <si>
    <t>巴格阿瓦提乡</t>
  </si>
  <si>
    <t>SCX2025-286</t>
  </si>
  <si>
    <t>莎车县阿尔斯兰巴格乡13村等6个村产业路建设项目</t>
  </si>
  <si>
    <t>产业路、资源路、旅游路建设</t>
  </si>
  <si>
    <t>阿尔斯兰巴格乡12村、13村、14村、16村、17村、18村</t>
  </si>
  <si>
    <t>计划总投资:236.28万元
建设内容:为阿尔斯兰巴格乡道路建设10.74公里产业路，路面结构20cm级配砂砾石基层，道路设计宽度3-4米，每公里投资22万元。其中：12村新建0.413公里，13村新建0.801公里产业路，14村新建1.045公里产业路，16村新建4.529公里,17村新建1.612公里，18村新建2.34公里。</t>
  </si>
  <si>
    <t>阿尔斯兰巴格乡</t>
  </si>
  <si>
    <t>SCX2025-291</t>
  </si>
  <si>
    <t>莎车县乌达力克镇7村等4个村产业路建设项目</t>
  </si>
  <si>
    <t>乌达力克镇7村、10村、18村、23村</t>
  </si>
  <si>
    <t>计划总投资：395万元
建设内容：为乌达力克镇建设产业路（砂砾石路面）15.97公里，配套相关附属设施设备。其中:7村2.3公里、10村6.97公里、18村5.5公里、23村1.2公里。每公里25万元。</t>
  </si>
  <si>
    <t>乌达力克镇</t>
  </si>
  <si>
    <t>SCX2025-304</t>
  </si>
  <si>
    <t>莎车县乌达力克镇13村等2个村水冲式公共厕所建设项目</t>
  </si>
  <si>
    <t>人居环境整治</t>
  </si>
  <si>
    <t>农村卫生厕所改造（公共厕所）</t>
  </si>
  <si>
    <t>乌达力克镇13村、18村</t>
  </si>
  <si>
    <t>计划总投资：80万元
建设内容：为乌达力克镇新建水冲式厕所2座，并配套相关附属设施。平均每座40万元。其中：13村1座（50平方米）、18村1座（60平方米）。</t>
  </si>
  <si>
    <t>SCX2025-310</t>
  </si>
  <si>
    <t>莎车县阿瓦提镇11村等4个村污水治理建设项目</t>
  </si>
  <si>
    <t>农村污水治理</t>
  </si>
  <si>
    <t>阿瓦提镇11村、13村、14村、16村</t>
  </si>
  <si>
    <t>计划总投资：566.5万元
建设内容：阿瓦提镇新建DN300污水管网14.5公里：其中11村3.4公里、13村5.6公里、14村2.5公里、16村3公里，100m³化粪池8座，一体化污水处理设施4套，并配套检查井等相关附属设施。</t>
  </si>
  <si>
    <t>阿瓦提镇</t>
  </si>
  <si>
    <t>SCX2025-312</t>
  </si>
  <si>
    <t>莎车县阿尔斯兰巴格乡15村等4个村污水治理建设项目</t>
  </si>
  <si>
    <t>阿尔斯兰巴格乡15村、16村、17村、18村</t>
  </si>
  <si>
    <t>计划总投资：540.15万元
建设内容：阿尔斯兰巴格乡新建污水管网17.71公里、15村（新建2.99公里污水管网，100m³2座化粪池）16村（新建6.09公里污水管网，100m³5座化粪池）、17村（新建1.15公里污水管网，100m³1座化粪池）、18村（新建7.48公里污水管网，100m³4座化粪池），并配套相关附属设施。</t>
  </si>
  <si>
    <t>SCX2025-318</t>
  </si>
  <si>
    <t>莎车县喀拉苏乡1村等2个村污水治理建设项目</t>
  </si>
  <si>
    <t>喀拉苏乡1村、6村</t>
  </si>
  <si>
    <t>计划总投资：322.5万元
建设内容：新建污水管网12.9公里，100立方化粪池6个，并配套相关附属设施。其中：1村8.3公里，100立方化粪池4个，6村4.6公里，100立方化粪池2个。</t>
  </si>
  <si>
    <t>喀拉苏乡</t>
  </si>
  <si>
    <t>SCX2025-320</t>
  </si>
  <si>
    <t>莎车县喀群乡10村等2个村污水治理建设项目</t>
  </si>
  <si>
    <t>喀群乡10村、14村</t>
  </si>
  <si>
    <t>计划总投资：360万元
建设内容：为喀群乡10村新建污水管网约8公里，100m³化粪池3座，配套检查井等附属设施，总投资240万元；为喀群乡14村新建污水管网约4公里，100m³化粪池4座，配套检查井等附属设施，总投资120万元。</t>
  </si>
  <si>
    <t>喀群乡</t>
  </si>
  <si>
    <t>SCX2025-324</t>
  </si>
  <si>
    <t>莎车县拍克其乡4村等8个村污水治理建设项目</t>
  </si>
  <si>
    <t>拍克其乡4村、7村、8村、9村、10村、11村、12村、14村</t>
  </si>
  <si>
    <t>计划总投资：834万元
建设内容：拍克其乡新建污水管网共计27.8公里，配套100立方米化粪池17座，50立方米化粪池9座，并配套检查井等相关附属设施，每公里30万元，其中：4村污水管网3.2公里；7村0.3公里；8村10.5公里；9村0.3公里；10村2.7公里；11村2公里；12村4.8公里；14村4公里。</t>
  </si>
  <si>
    <t>拍克其乡</t>
  </si>
  <si>
    <t>SCX2025-330</t>
  </si>
  <si>
    <t>莎车县乌达力克镇7村等5个村污水治理建设项目</t>
  </si>
  <si>
    <t>乌达力克镇7村、10村、12村、13村、25村</t>
  </si>
  <si>
    <t>计划总投资：751万元
建设内容：为乌达力克镇建设下水管网25.05公里，配套化粪池、检查井等相关附属设施。其中：7村4.65公里、10村4.25公里、12村4.55公里、13村4.9公里、25村6.7公里。每公里30万元。</t>
  </si>
  <si>
    <t>SCX2025-340</t>
  </si>
  <si>
    <t>莎车县巴格阿瓦提乡4村污水治理建设项目</t>
  </si>
  <si>
    <t>巴格阿瓦提乡4村</t>
  </si>
  <si>
    <t>计划总投资：300万元
建设内容：巴格阿瓦提乡4村新建污水管网10公里，配套化粪池等附属设施，每公里30万元，计划总投资300万元。</t>
  </si>
  <si>
    <t>SCX2025-347</t>
  </si>
  <si>
    <t>莎车县伊什库力乡16村等4个村污水治理建设项目</t>
  </si>
  <si>
    <t>伊什库力乡16村18村、19村、20村</t>
  </si>
  <si>
    <t>计划总投资：627.6万元  
建设内容：伊什库力乡16村、18村、19村、20村新建污水管网20.92公里，100立方米化粪池10个，并配套检查井等相关附属设施，其中：16村220户新建集中污水处理管网6.6公里，100立方米化粪池3个，预计198万元。18村新建污水管网8.18公里，配套化粪池3个，预计245.4万元。19村新建污水管网0.36公里，配套化粪池1个，预计10.8万元。20村新建污水管网5.78公里，配套100立方米化粪池3个，预计173.4万元。</t>
  </si>
  <si>
    <t>伊什库力乡</t>
  </si>
  <si>
    <t>SCX2025-349</t>
  </si>
  <si>
    <t>莎车县墩巴格乡6村污水治理建设项目</t>
  </si>
  <si>
    <t>墩巴格6村</t>
  </si>
  <si>
    <t>计划总投资：116.66万元
建设内容：墩巴格乡6村新建污水管网3.07公里、100m³化粪池3座，50m³化粪池1座，检查井等附属配套污水处理设施。</t>
  </si>
  <si>
    <t>墩巴格乡</t>
  </si>
  <si>
    <t>SCX2025-350</t>
  </si>
  <si>
    <t>莎车县孜热甫夏提乡10村污水治理建设项目</t>
  </si>
  <si>
    <t>孜热甫夏提乡10村</t>
  </si>
  <si>
    <t>计划总投资：93万元
建设内容：计划为孜热甫夏提乡幸福（10）村新建污水管网3.1公里，配套化粪池2座及检查井。投资93万元。</t>
  </si>
  <si>
    <t>SCX2025-352</t>
  </si>
  <si>
    <t>莎车县恰热克镇15村等3个村污水治理建设项目</t>
  </si>
  <si>
    <t>恰热克镇15村、17村、18村</t>
  </si>
  <si>
    <t>计划总投资：669万元
建设内容：为恰热克镇3个村新建污水管网22.3公里，化粪池9座，并配套检查井等附属设施，每公里30万元，其中：15村5公里、3个化粪池，17村7.3公里、2个化粪池，18村10公里、4个化粪池。</t>
  </si>
  <si>
    <t>恰热克镇</t>
  </si>
  <si>
    <t>SCX2025-353</t>
  </si>
  <si>
    <t>莎车县阿拉买提镇6村等4个村污水治理建设项目</t>
  </si>
  <si>
    <t>阿拉买提镇6村、7村、11村、12村</t>
  </si>
  <si>
    <t>计划总投资：509万元
建设内容：阿拉买提镇新建污水管网16.97公里，化粪池13座（其中：6村管网2.58公里，50立方米化粪池3座；7村管网4.89公里，100立方米化粪池2座，50立方米2座；11村管网6.34公里，100立方米化粪池3座；12村管网3.16公里，100立方米化粪池3座），配套附属设施等。</t>
  </si>
  <si>
    <t>阿拉买提镇</t>
  </si>
  <si>
    <t>SCX2025-326</t>
  </si>
  <si>
    <t>莎车县依盖尔其镇9村等3个村污水治理建设项目</t>
  </si>
  <si>
    <t>依盖尔其镇9村、13村、14村</t>
  </si>
  <si>
    <t>计划总投资：763.83万元                           
建设内容：依盖尔其镇9村、13村、14村，总共新建污水管网25.461公里，计划化粪池10座，配套检查井等附属设施。其中：9村新建污水管网7.723公里，100立方米的化粪池3座；13村新建污水管网2.893公里,100立方米的化粪池1座、14村14村新建污水管网14.845公里，配套50立方米化粪池1座，100立方米的化粪池5座。每公里30万元，项目计划资金763.83万元。</t>
  </si>
  <si>
    <t>依盖尔其镇</t>
  </si>
  <si>
    <t>SCX2025-315</t>
  </si>
  <si>
    <t>莎车县白什坎特镇19村等3个村污水治理建设项目</t>
  </si>
  <si>
    <t>白什坎特镇19村、20村、21村</t>
  </si>
  <si>
    <t>计划总投资：562.2万元
建设内容：白什坎特镇19村、20村、21村新建污水管网20.18公里，100m³化粪池6座，配套相关附属设施等，每公里投资27.8万元，计划总投资555万元，其中：19村新建管网5公里，100立方化粪池2个；20村新建管网4.71公里，100立方米化粪池1座、21村新建管网10.47公里，100立方化粪池3座。</t>
  </si>
  <si>
    <t>白什坎特镇</t>
  </si>
  <si>
    <t>SCX2025-357</t>
  </si>
  <si>
    <t>莎车县荒地镇布瓦库木(3)村生活污水处理设施2025年中央财政以工代赈项目</t>
  </si>
  <si>
    <t>荒地镇3村</t>
  </si>
  <si>
    <t>计划总投资：343万元
建设内容：新建生活污水管网8.2公里（DN300双壁波纹管），及配套附属设施、设备。（管网每公里造价30万元，污水处理设施97万元）。</t>
  </si>
  <si>
    <t>荒地镇</t>
  </si>
  <si>
    <t>SCX2025-358</t>
  </si>
  <si>
    <t>莎车县荒地镇布瓦库木(3)村等2个村生活污水处理设施2025年中央财政以工代赈项目</t>
  </si>
  <si>
    <t>荒地镇1村、3村</t>
  </si>
  <si>
    <t>计划总投资：289万元
建设内容：新建生活污水管网8.5公里（DN300双壁波纹管）及配套附属设施。（管网每公里造价30万元，附属设施34万元）。</t>
  </si>
  <si>
    <t>SCX2025-359</t>
  </si>
  <si>
    <t>莎车县荒地镇托万墩吾斯塘（19）村生活污水处理设施2025年中央财政以工代赈项目</t>
  </si>
  <si>
    <t>荒地镇19村</t>
  </si>
  <si>
    <t>计划总投资：357万元
建设内容：新建生活污水管网10.5公里（DN300双壁波纹管），现浇混凝土化粪池5座及配套附属设施。（管网每公里造价30万元,化粪池每立方0.09万元）。</t>
  </si>
  <si>
    <t>SCX2025-360</t>
  </si>
  <si>
    <t>莎车县荒地镇尤库日塔尕其（1）村生活污水处理设施2025年中央财政以工代赈项目</t>
  </si>
  <si>
    <t>荒地镇1村</t>
  </si>
  <si>
    <t>计划总投资：337万元
建设内容：新建生活污水管网8公里（DN300双壁波纹管），及配套附属设施、设备。（每公里造价30万元，污水处理设施、设备97万元）。</t>
  </si>
  <si>
    <t>SCX2025-361</t>
  </si>
  <si>
    <t>莎车县艾力西湖镇托格拉克兰干（2）村等2个村生活污水处理设施2025年中央财政以工代赈项目</t>
  </si>
  <si>
    <t>艾力西湖镇2村、3村</t>
  </si>
  <si>
    <t>计划总投资：388万元
建设内容：新建生活污水管网11.4公里（DN300双壁波纹管），现浇混凝土化粪池3座及配套附属设施。（管网每公里造价30万元,化粪池每立方0.09万元）。</t>
  </si>
  <si>
    <t>艾力西湖镇</t>
  </si>
  <si>
    <t>SCX2025-362</t>
  </si>
  <si>
    <t>莎车县艾力西湖镇喀拉巴格（6）村生活污水处理设施2025年中央财政以工代赈项目</t>
  </si>
  <si>
    <t>艾力西湖镇6村</t>
  </si>
  <si>
    <t>计划总投资：391万元
建设内容：新建生活污水管网11.5公里（DN300双壁波纹管），现浇混凝土化粪池3座及配套附属设施。（管网每公里造价30万元,化粪池每立方0.09万元）。</t>
  </si>
  <si>
    <t>SCX2025-363</t>
  </si>
  <si>
    <t>莎车县艾力西湖镇墩艾日克（7）村生活污水处理设施2025年中央财政以工代赈项目</t>
  </si>
  <si>
    <t>艾力西湖镇7村</t>
  </si>
  <si>
    <t>计划总投资：394万元
建设内容：新建生活污水管网11.6公里（DN300双壁波纹管），现浇混凝土化粪池5座及配套附属设施。（管网每公里造价30万元,化粪池每立方0.09万元）。</t>
  </si>
  <si>
    <t>SCX2025-366</t>
  </si>
  <si>
    <t>莎车县艾力西湖镇亚喀塔木（15）村生活污水处理设施2025年中央财政以工代赈项目</t>
  </si>
  <si>
    <t>艾力西湖镇15村</t>
  </si>
  <si>
    <t>计划总投资：388万元
建设内容：新建生活污水管网11.4公里（DN300双壁波纹管），现浇混凝土化粪池5座及配套附属设施。（管网每公里造价30万元,化粪池每立方造价0.09万元）。</t>
  </si>
  <si>
    <t>SCX2025-378</t>
  </si>
  <si>
    <t>莎车县墩巴格乡人居环境整治农村垃圾治理项目</t>
  </si>
  <si>
    <t>农村垃圾治理</t>
  </si>
  <si>
    <t>墩巴格乡1村、2村、3村、12村</t>
  </si>
  <si>
    <t>计划总投资：217万元
建设内容：墩巴格乡新建1座库容为3万立方米的垃圾填埋场，购买垃圾船20个，其中：1村8个、2村3个、3村9个，垃圾填埋场205万元，垃圾船每个0.6万元，计划总投资217万元。</t>
  </si>
  <si>
    <t>SCX2025-403</t>
  </si>
  <si>
    <t>莎车县永安管委会人居环境整治农村生活垃圾治理项目</t>
  </si>
  <si>
    <t>新建、采购</t>
  </si>
  <si>
    <t>永安管委会1村、2村、3村、4村、5村、6村、7村、8村</t>
  </si>
  <si>
    <t>计划总投资：124万元
建设内容：
永安管委会采购垃圾船40个，每个0.6万元，建设200平方垃圾中转中心1座，并配套相关附属设施，计划总投资124万元。</t>
  </si>
  <si>
    <t>永安管委会</t>
  </si>
  <si>
    <t>SCX2025-106</t>
  </si>
  <si>
    <t>莎车县棉花主导品种推广项目</t>
  </si>
  <si>
    <t>种植基地建设</t>
  </si>
  <si>
    <t>各乡镇（街道、管委会）</t>
  </si>
  <si>
    <t>计划总资金：800万元
建设内容：
对村集体股份经济合作社推广自治区、地区确定的2024、2025年棉花主导品种，对推广主导品种2种以下，推广面积40%以上的村集体股份经济合作社每亩奖补20元，奖补资金由村集体股份经济合作社支配，70%用于补贴生产成本，30%作为发展壮大村集体经济资金。</t>
  </si>
  <si>
    <t>SCX2025-032</t>
  </si>
  <si>
    <t>莎车县恰热克镇1村土地平整项目</t>
  </si>
  <si>
    <t>恰热克镇1村</t>
  </si>
  <si>
    <t>计划总投资：156.8万元
建设内容：为恰热克镇1村进行平整土地980亩，每亩1600元。</t>
  </si>
  <si>
    <t>SCX2025-035</t>
  </si>
  <si>
    <t>莎车县阿扎特巴格镇5村等3个村土地平整项目</t>
  </si>
  <si>
    <t>阿扎特巴格镇5村、6村、7村</t>
  </si>
  <si>
    <t>计划总投资：231.17万元
建设内容：阿扎特巴格镇土地平整1809亩，亩均1300元，计划投资231.17万元，其中：5村250亩，6村1343亩，7村216亩。</t>
  </si>
  <si>
    <t>阿扎特巴格镇</t>
  </si>
  <si>
    <t>SCX2025-042</t>
  </si>
  <si>
    <t>莎车县恰尔巴格乡1村等7个村土地平整建设项目</t>
  </si>
  <si>
    <t>恰尔巴格乡1村、3村、4村、5村、10村、12村、15村</t>
  </si>
  <si>
    <t>计划总投资：594.02万元
建设内容：在恰尔巴格乡1村等7个村平整土地4051.87亩，每亩投资1466元，计划投资594.02万元。其中：1村232.54亩；3村571.98亩；4村446.31亩；5村940.05亩；10村186.32亩；12村641.2亩；15村1033.47亩。</t>
  </si>
  <si>
    <t>恰尔巴格乡</t>
  </si>
  <si>
    <t>SCX2025-045</t>
  </si>
  <si>
    <t>莎车县依盖尔其镇5村等3个村土地平整建设项目</t>
  </si>
  <si>
    <t>土地平整</t>
  </si>
  <si>
    <t>依盖尔其镇5、7、12村</t>
  </si>
  <si>
    <t>计划总投资：633万元
建设内容：为依盖尔其镇平整土地5281.32亩，每亩1200元，计划投资633万元；其中：5村土地平整2225.54亩；7村2323.22亩；12村732.56亩。</t>
  </si>
  <si>
    <t>SCX2025-046</t>
  </si>
  <si>
    <t>莎车县塔尕尔其镇14村等9个村土地平整项目</t>
  </si>
  <si>
    <t>塔尕尔其镇14村、15村、16村，18村、23村、24村、25村、26村、28村</t>
  </si>
  <si>
    <t>计划总投资：949.61万元
建设内容：塔尕尔其镇平整土地6330.73亩，亩均1500元，计划投资949.6095万元，其中：14村180.25亩、15村533.13亩、16村327.47亩，18村781.49亩、23村904.08亩、24村1703.9亩、25村833.79亩、26村800亩、28村266.62亩。</t>
  </si>
  <si>
    <t>塔尕尔其镇</t>
  </si>
  <si>
    <t>莎车县塔尕尔其镇1村等3个村土地平整项目</t>
  </si>
  <si>
    <t>塔尕尔其镇1村、6村、7村</t>
  </si>
  <si>
    <t>计划总投资：711万元
建设内容：塔尕尔其镇平整土地4742.95亩，亩均1500元，计划投资711万元，其中：1村2378.8亩、6村1298亩、7村1066.15亩。</t>
  </si>
  <si>
    <t>SCX2025-047</t>
  </si>
  <si>
    <t>莎车县乌达力克镇3村等3个村土地平整建设项目</t>
  </si>
  <si>
    <t>乌达力克镇3村、18村、28村</t>
  </si>
  <si>
    <t>计划总投资：381万元
建设内容：为乌达力克镇2724亩碎片化土地进行平整，并配套相关附属设施设备。其中：3村485亩、18村1561亩、28村678亩。每亩1400元。</t>
  </si>
  <si>
    <t>SCX2025-051</t>
  </si>
  <si>
    <t>莎车县阔什艾日克乡6村等2个村土地平整建设项目</t>
  </si>
  <si>
    <t>阔什艾日克乡6村、11村</t>
  </si>
  <si>
    <t>计划总投资：363.61万元
建设内容：总计土地平整2797亩，每亩投资1300元。其中阔什艾日克6村1040亩，11村1757亩（1300亩为优质棉种植基地）。</t>
  </si>
  <si>
    <t>阔什艾日克乡</t>
  </si>
  <si>
    <t>SCX2025-054</t>
  </si>
  <si>
    <t>莎车县喀拉苏乡11村等2个村土地平整建设项目</t>
  </si>
  <si>
    <t>喀拉苏乡11村、12村</t>
  </si>
  <si>
    <t>计划总投资：273万元
建设内容：喀拉苏乡土地平整2100亩，亩均1300元，其中：11村1390亩、12村710亩。</t>
  </si>
  <si>
    <t>SCX2025-055</t>
  </si>
  <si>
    <t>莎车县阿尔斯兰巴格乡1村等8个村土地平整项目</t>
  </si>
  <si>
    <t>阿尔斯兰巴格乡1村、2村、7村、14村、15村、16村、17村、20村</t>
  </si>
  <si>
    <t>计划总投资：357万元
建设内容：阿尔斯兰巴格乡实施土地平整2975亩，亩均1200元，其中：1村400亩，2村514亩，7村411亩，14村166亩、15村、16村、17村合计496亩，20村988亩。</t>
  </si>
  <si>
    <t>SCX2025-057</t>
  </si>
  <si>
    <t>莎车县米夏镇9村等5个村土地平整项目</t>
  </si>
  <si>
    <t>米夏镇9村、10村、12村、15村、16村</t>
  </si>
  <si>
    <t>计划总投资：442.05万元
建设内容：米夏镇实施土地平整3400.37亩，亩均1300元，其中：9村586.83亩，10村1764.38亩，12村753.88亩，15村212.95亩，16村82.33亩。</t>
  </si>
  <si>
    <t>米夏镇</t>
  </si>
  <si>
    <t>SCX2025-058</t>
  </si>
  <si>
    <t>莎车县米夏镇1村等6个村土地平整项目</t>
  </si>
  <si>
    <t>米夏镇1村、8村、10村、11村、14村、21村</t>
  </si>
  <si>
    <t>计划总投资：970万元
建设内容：米夏镇实施土地平整7461.8亩，亩均1300元，其中：1村789.3亩，8村1206.57亩，10村792.59亩，11村920.86亩，14村1702.82亩，21村2049.66亩。</t>
  </si>
  <si>
    <t>SCX2025-059</t>
  </si>
  <si>
    <t>莎车县阿拉买提镇4村等3个村土地平整建设项目</t>
  </si>
  <si>
    <t>阿拉买提镇4村、13村、14村</t>
  </si>
  <si>
    <t>计划总投资：289.4万元
建设内容：阿拉买提镇实施土地平整共计1447亩，其中：4村248亩；13村772亩；14村427亩。</t>
  </si>
  <si>
    <t>SCX2025-060</t>
  </si>
  <si>
    <t>莎车县巴格阿瓦提乡5村等3个村土地平整建设项目</t>
  </si>
  <si>
    <t>巴格阿瓦提乡5村、6村、10村</t>
  </si>
  <si>
    <t>计划总投资：417万元
建设内容：巴格阿瓦提乡5村、6村、10村平整土地3475亩，每亩1200元，计划总投资417万元，其中：5村1717亩、6村1005亩、10村753亩。</t>
  </si>
  <si>
    <t>莎车县阿扎特巴格镇8村等3个村土地平整项目</t>
  </si>
  <si>
    <t>阿扎特巴格镇8村、10村、12村</t>
  </si>
  <si>
    <t>计划总投资：331.11万元
建设内容：阿扎特巴格镇土地平整2547亩，亩均1300元，计划投资331.11万元，其中：8村463亩，10村1767亩，12村317亩。</t>
  </si>
  <si>
    <t>SCX2025-064</t>
  </si>
  <si>
    <t>莎车县亚喀艾日克乡1村等2个村土地平整及配套设施建设项目</t>
  </si>
  <si>
    <t>亚喀艾日克乡1村、2村</t>
  </si>
  <si>
    <t>计划总投资：864万元
建设内容：亚喀艾日克乡1村、2村平整土地2400亩，每亩1500元；配套渠道防渗渠5.6公里（含渠系建筑物），渠道流量为0.2-0.5m³/s，每公里投资90万元，计划总投资864万元。其中：1村800亩、防渗渠1.2公里；2村1600亩、防渗渠4.4公里。</t>
  </si>
  <si>
    <t>亚喀艾日克乡</t>
  </si>
  <si>
    <t>SCX2025-066</t>
  </si>
  <si>
    <t>莎车县亚喀艾日克乡6村等3个村土地平整及配套设施建设项目</t>
  </si>
  <si>
    <t>亚喀艾日克乡6村、7村、8村</t>
  </si>
  <si>
    <t>计划总投资：831万元
建设内容：计划在亚喀艾日克乡3个村平整土地1640亩，每亩1500元；配套渠道防渗渠6.5公里（含渠系建筑物），渠道流量为0.2-0.5m³/s，每公里投资90万元，计划总投资831万元。其中：6村750亩、防渗渠4.517公里；7村610亩；8村280亩、防渗渠1.983公里。</t>
  </si>
  <si>
    <t>SCX2025-068</t>
  </si>
  <si>
    <t>莎车县英阿瓦提管委会2村等3个村土地平整及配套设施建设项目</t>
  </si>
  <si>
    <t>英阿瓦提管委会2村、3村、4村</t>
  </si>
  <si>
    <t>计划总投资：832万元
建设内容：英阿瓦提管委会计划实施土地平整建设项目5195.2亩，其中2村2500.02亩，3村1957.91亩，4村737.27亩实施碎片化土地整理，同时配套渠系道路以及建筑物每亩投资1600元。</t>
  </si>
  <si>
    <t>英阿瓦提管委会</t>
  </si>
  <si>
    <t>SCX2025-069</t>
  </si>
  <si>
    <t>莎车县亚喀艾日克乡4村土地平整及配套设施建设项目</t>
  </si>
  <si>
    <t>亚喀艾日克乡4村</t>
  </si>
  <si>
    <t>计划总投资：913万元
建设内容：亚喀艾日克乡4村平整土地、换填土962.27亩，亩均投资3100元；配套渠道防渗渠6.83公里（含渠系建筑物），渠道流量为0.3m³/s，每公里投资90万元，计划总投资913万元。</t>
  </si>
  <si>
    <t>SCX2025-070</t>
  </si>
  <si>
    <t>莎车县亚喀艾日克乡10村土地平整及配套设施建设项目</t>
  </si>
  <si>
    <t>亚喀艾日克乡10村</t>
  </si>
  <si>
    <t>计划总投资：557.61万元
建设内容：亚喀艾日克乡10村平整土地1150亩，配套渠系等，亩均投资1500元；配套防渗渠4.279公里（含渠系建筑物），渠道流量为0.3m³/s，每公里投资90万元，计划总投资557.61万元。</t>
  </si>
  <si>
    <t>SCX2025-071</t>
  </si>
  <si>
    <t>莎车县亚喀艾日克乡11村土地平整及配套设施建设项目</t>
  </si>
  <si>
    <t>亚喀艾日克乡11村</t>
  </si>
  <si>
    <t>计划总投资：602.67万元
建设内容：亚喀艾日克乡11村进行种植基地建设，平整土地350亩，亩均投资1500元；配套渠道防渗渠6.113公里（含渠系建筑物），渠道流量为0.3m³/s，每公里投资90万元，计划总投资602.67万元。</t>
  </si>
  <si>
    <t>SCX2025-072</t>
  </si>
  <si>
    <t>莎车县亚喀艾日克乡9村土地平整及配套设施建设项目</t>
  </si>
  <si>
    <t>亚喀艾日克乡9村</t>
  </si>
  <si>
    <t>计划总投资：881.7万元
建设内容：亚喀艾日克乡9村进行种植基地建设，平整土地760亩，亩均投资1500元；配套渠道防渗渠8.53公里（含渠系建筑物），渠道流量为0.3-0.6m³/s，每公里投资90万元，计划总投资881.7万元。</t>
  </si>
  <si>
    <t>SCX2025-073</t>
  </si>
  <si>
    <t>莎车县白什坎特镇2村等7个村土地平整及配套设施建设项目</t>
  </si>
  <si>
    <t>白什坎特镇2村、8村、11村、12村、13村、15村、17村</t>
  </si>
  <si>
    <t>计划总投资：974.98万元
建设内容：
白什坎特镇2村、8村、11村、12村、13村、15村、17村土地平整7467亩，配套田间道路2.965公里，过路涵洞7个等相关附属设施，其中：2村515亩，田间道路0.38公里；8村181亩，田间道路0.468公里，过路涵管3个；11村1569亩，田间道路0.695公里；12村1785亩，13村1184亩，，田间道路1.422公里，过路涵管4个；15村1313亩、17村920亩，每亩投资1300元，计划总投资974.98万元。</t>
  </si>
  <si>
    <t>SCX2025-074</t>
  </si>
  <si>
    <t>莎车县白什坎特镇18村等6个村土地平整及配套设施建设项目</t>
  </si>
  <si>
    <t>白什坎特镇18村、19村、21村、23村、26村、27村</t>
  </si>
  <si>
    <t>计划总投资：935.14万元
建设内容：
白什坎特镇18村、19村、21村、23村、26村、27村土地平整7814亩，配套田间道路4.573公里、过路涵洞28个等相关附属设施，其中18村1359亩，19村1744亩，田间道路0.588公里，过路涵管13个；21村1610亩，田间道路2.049公里，过路涵管1个；23村1153亩，田间道路1.936公里，过路涵管7个；26村1128亩，过路涵管8个；27村821亩。每亩投资1200元，计划总投资935.14万元。</t>
  </si>
  <si>
    <t>SCX2025-075</t>
  </si>
  <si>
    <t>莎车县伊什库力乡21村土地平整及配套设施项目</t>
  </si>
  <si>
    <t>伊什库力乡21村</t>
  </si>
  <si>
    <t>计划总投资：455万元
建设内容：对21村现有的1300亩农田进行土地平整，并配套高效节水设施设备，预计每亩3500元，共计455万元。</t>
  </si>
  <si>
    <t>SCX2025-076</t>
  </si>
  <si>
    <t>莎车县孜热甫夏提乡4村等3个村土地平整及配套设施建设项目</t>
  </si>
  <si>
    <t>孜热甫夏提乡4村、5村、10村</t>
  </si>
  <si>
    <t>计划总投资：1598.4万元
建设内容：为孜热甫夏提乡4村440亩、5村1200亩、10村600亩土地进行平整、土壤改良、换填土并进行高效节水设施建设，安装滴灌、配套电力设施，亩均7100元；新建沉砂池3座，分别配套变压器1台，变频启动柜1台。计划投资1598.4万元。</t>
  </si>
  <si>
    <t>SCX2025-077</t>
  </si>
  <si>
    <t>莎车县孜热甫夏提乡2村等4个村土地平整及配套设施建设项目</t>
  </si>
  <si>
    <t>孜热甫夏提乡2村、8村、9村、11村</t>
  </si>
  <si>
    <t>计划总投资：1238.5万元
建设内容：1.为孜热甫夏提乡2村200亩、11村300亩土地平整，土壤改良（亩均5500元）；并对2村500亩（含土地平整200亩）、11村500亩（含土地平整300亩）土地进行高效节水设施建设（亩均1600元），安装滴灌，新建沉砂池2座，分别配套变压器1台、变频启动柜1台。计划投资535万。
2.为孜热甫夏提乡8村850亩土地进行平整、土壤改良、换填土并进行高效节水设施建设，安装滴灌、配套电力设施，亩均7100元；新建沉砂池1座，配套变压器1台，变频启动柜1台。计划投资603.5万。
3.为孜热甫夏提乡9村修建沉砂池2座，投资100万元。</t>
  </si>
  <si>
    <t>SCX2025-078</t>
  </si>
  <si>
    <t>莎车县古勒巴格镇11村等3个村土地平整及配套设施建设项目</t>
  </si>
  <si>
    <t>古勒巴格镇11村、12村、13村</t>
  </si>
  <si>
    <t>计划总投资：181.1万元
建设内容：古勒巴格镇计划对724.4亩农田进行土地平整并安装节水灌溉等设施设备。其中：11村2组117.9亩、3组137.25亩；12村1组152.3亩；13村1组153.18亩、2组163.77亩，每亩2500元，计划总投资181.1万元。</t>
  </si>
  <si>
    <t>古勒巴格镇</t>
  </si>
  <si>
    <t>SCX2025-134</t>
  </si>
  <si>
    <t>莎车县孜热甫夏提乡11村农田种植业基地灌溉渠系建设项目（少数民族发展资金）</t>
  </si>
  <si>
    <t>配套设施</t>
  </si>
  <si>
    <t>小型农田水利设施建设</t>
  </si>
  <si>
    <t>孜热甫夏提乡11村</t>
  </si>
  <si>
    <t>计划总投资：369万元
建设内容：孜热甫夏提乡11村修建防渗渠3.2公里，配套渠系建筑物，流量0.1-0.6m³/s，平均115万元/公里，计划投资369万元。</t>
  </si>
  <si>
    <t>SCX2025-135</t>
  </si>
  <si>
    <t>莎车县孜热甫夏提乡5村等4个村农田种植业基地灌溉渠系建设项目（少数民族发展资金）</t>
  </si>
  <si>
    <t>孜热甫夏提乡5村、7村、8村、9村</t>
  </si>
  <si>
    <t>计划总投资：850万元
建设内容：为孜热甫夏提乡乡5村、7村、8村、9村修建防渗渠8.5公里，配套渠系建筑物，流量0.1-0.6m³/s，其中5村防渗渠1.7公里、7村防渗渠1.2公里、8村2.2公里、9村防渗渠3.4公里，平均100万元/公里，计划投资850万元。</t>
  </si>
  <si>
    <t>SCX2025-200</t>
  </si>
  <si>
    <t>莎车县孜热甫夏提乡12村、13村农田种植业基地灌溉渠系建设项目（少数民族发展资金）</t>
  </si>
  <si>
    <t>孜热甫夏提乡12村、13村</t>
  </si>
  <si>
    <t>计划总投资：860.8万元
建设内容：孜热甫夏提乡12村、13村修建防渗渠8.608公里，配套渠系建筑物，流量0.1-0.6m³/s，平均100万元/公里，计划投资860.8万元，其中：12村防渗渠7.208公里、13村防渗渠1.4公里。</t>
  </si>
  <si>
    <t>SCX2025-151</t>
  </si>
  <si>
    <t>莎车县阿瓦提镇14村等2个村农田种植业基地灌溉渠系建设项目</t>
  </si>
  <si>
    <t>莎车县阿瓦提镇14村、16村</t>
  </si>
  <si>
    <t>计划总投资：528万元
建设内容：阿瓦提镇14村、16村新建0.3-0.5m³/s防渗渠5.5公里，并配套渠系建筑物，每公里投资96万元，计划总投资528万元，其中：14村3公里、16村2.5公里。</t>
  </si>
  <si>
    <t>SCX2025-152</t>
  </si>
  <si>
    <t>莎车县阿瓦提镇17村农田种植业基地灌溉渠系建设项目</t>
  </si>
  <si>
    <t>莎车县阿瓦提镇17村</t>
  </si>
  <si>
    <t>计划总投资：480万元
建设内容：阿瓦提镇17村新建0.3-0.5m³/s防渗渠5公里，并配套渠系建筑物，每公里投资96万元，计划总投资480万元，其中：17村5公里。</t>
  </si>
  <si>
    <t>SCX2025-155</t>
  </si>
  <si>
    <t>莎车县亚喀艾日克乡7村农田种植业基地灌溉渠系建设项目</t>
  </si>
  <si>
    <t>亚喀艾日克乡7村</t>
  </si>
  <si>
    <t>计划总投资：292.98万元
建设内容：亚喀艾日克乡7村新建0.2-0.5m³/s防渗渠3.084公里，并配套闸口21座、桥涵15座等渠系建筑物，每公里投资95万元，其中：7村3.084公里，计划总投资292.98万元。</t>
  </si>
  <si>
    <t>SCX2025-156</t>
  </si>
  <si>
    <t>莎车县米夏镇8村等3个村农田种植业基地灌溉渠系建设项目</t>
  </si>
  <si>
    <t>米夏镇8村、9村、11村</t>
  </si>
  <si>
    <t>计划总投资：825.5万元
建设内容：米夏镇8村、9村、11村新建0.4-1m³/s防渗渠6.35公里，配套相关附属设施，平均每公里130万元，计划总投资825.5万元，其中：8村1m³/s防渗渠3.42公里，9村0.4m³/s防渗渠1.7公里，11村0.4m³/s防渗渠1.23公里。</t>
  </si>
  <si>
    <t>SCX2025-157</t>
  </si>
  <si>
    <t>莎车县米夏镇12村等2个村农田种植业基地灌溉渠系建设项目</t>
  </si>
  <si>
    <t>米夏镇12村、15村</t>
  </si>
  <si>
    <t>计划总投资：766.7万元
建设内容：米夏镇12村、15村新建0.4-0.5m³/s防渗渠6.97公里，配套相关附属设施，平均每公里110万元，计划总投资766.7万元，其中：12村0.4m³/s防渗渠3公里，15村0.5m³/s防渗渠3.97公里。</t>
  </si>
  <si>
    <t>SCX2025-158</t>
  </si>
  <si>
    <t>莎车县米夏镇16村农田种植业基地灌溉渠系建设项目</t>
  </si>
  <si>
    <t>米夏镇16村</t>
  </si>
  <si>
    <t>计划总投资：411.3万元
建设内容：米夏镇16村新建0.5m³/s防渗渠3.73公里，配套相关附属设施，平均每公里110万元。</t>
  </si>
  <si>
    <t>莎车县米夏镇2村等2个村农田种植业基地灌溉渠系建设项目</t>
  </si>
  <si>
    <t>米夏镇2村、20村</t>
  </si>
  <si>
    <t>计划总投资：439.9万元
建设内容：新建矩形渠5.87公里，其中0.8×0.8米宽0.59公里、1×1宽5.28公里，并配套相关附属设施。</t>
  </si>
  <si>
    <t>SCX2025-159</t>
  </si>
  <si>
    <t>莎车县古勒巴格镇11村等2个村农田种植业基地灌溉渠系建设项目</t>
  </si>
  <si>
    <t>古勒巴格镇11村、13村</t>
  </si>
  <si>
    <t>计划总投资：537.58万元
建设内容：古勒巴格镇11村、13村新建0.2-0.6m³/s防渗渠3.26公里，并配套渠系建筑物40座，包含节制分水闸11座，分水闸17座，农桥12座等，每公里平均160万元，计划总投资537.58万元。</t>
  </si>
  <si>
    <t>SCX2025-164</t>
  </si>
  <si>
    <t>莎车县喀拉苏乡2村等4个村农田种植业基地灌溉渠系建设项目</t>
  </si>
  <si>
    <t>喀拉苏乡2村、3村、5村、9村</t>
  </si>
  <si>
    <t>计划总投资：945万元
建设内容：喀拉苏乡2村、3村、5村、9村新建0.2m³/s-0.5m³/s流量防渗渠10.44公里，其中：2村3.6公里，3村0.44公里，5村5.19公里，9村1.21公里，并配套相关渠系建筑物。</t>
  </si>
  <si>
    <t>SCX2025-167</t>
  </si>
  <si>
    <t>莎车县塔尕尔其镇18村等7个村农田种植业基地灌溉渠系建设项目</t>
  </si>
  <si>
    <t>塔尕尔其镇18村、22村、25村、26村、27村、28村、29村</t>
  </si>
  <si>
    <t>计划总投资：850.1万元
建设内容：塔尕尔其镇新建防渗渠8.501公里，每公里100万元。其中：流量为0.2m³/s的防渗渠18村0.51公里，建筑物5座；22村0.45公里，建筑物4座；25村0.53公里，建筑物3座；26村0.41公里，建筑物8座；27村0.465公里，建筑物4座；28村0.42公里，建筑物4座；29村1.106，建筑物9座；流量为0.4m³/s的防渗渠29村4.61公里。</t>
  </si>
  <si>
    <t>SCX2025-168</t>
  </si>
  <si>
    <t>莎车县塔尕尔其镇9村等6个村农田种植业基地灌溉渠系建设项目</t>
  </si>
  <si>
    <t>塔尕尔其镇9村、10村、16村、17村、26村、28村</t>
  </si>
  <si>
    <t>计划总投资：873万元；
建设内容：塔尕尔其镇新建防渗渠8.73公里每，公里100万元。其中：流量为0.4m³/s的防渗渠9村0.9公里，建筑物12座；10村0.42公里，建筑物6座；16村0.73公里，建筑物8座；17村1.97公里，建筑物16座；26村3.23公里，建筑物36座；28村1.48公里，建筑物14座；</t>
  </si>
  <si>
    <t>SCX2025-169</t>
  </si>
  <si>
    <t>莎车县塔尕尔其镇10村等3个村农田种植业基地灌溉渠系建设项目</t>
  </si>
  <si>
    <t>塔尕尔其镇10村、21村、26村</t>
  </si>
  <si>
    <t>计划总投资：619.6万元
建设内容：塔尕尔其镇新建防渗渠6.196公里，每公里100万元。其中：流量为0.6m³/s的防渗渠10村0.54公里，建筑物5座；26村2.496公里，建筑物13座；流量为1m³/s的防渗渠21村3.16公里，建筑物28座。</t>
  </si>
  <si>
    <t>SCX2025-170</t>
  </si>
  <si>
    <t>莎车县乌达力克镇1村等2个村农田种植业基地灌溉渠系建设项目</t>
  </si>
  <si>
    <t>乌达力克镇1村、3村</t>
  </si>
  <si>
    <t>计划总投资：693万元
建设内容：为乌达力克镇建设0.2-0.6m³/s防渗渠6.3公里，配套相关渠系建筑物。其中：1村4.5公里；3村1.8公里。</t>
  </si>
  <si>
    <t>SCX2025-173</t>
  </si>
  <si>
    <t>莎车县乌达力克镇8村等2个村农田种植业基地灌溉渠系建设项目</t>
  </si>
  <si>
    <t>乌达力克镇8村、13村</t>
  </si>
  <si>
    <t>计划总投资：935万元
建设内容：为乌达力克镇建设0.3-0.6m³/s防渗渠8.5公里，配套相关渠系建筑物。其中8村6.5公里；13村2公里。</t>
  </si>
  <si>
    <t>SCX2025-176</t>
  </si>
  <si>
    <t>莎车县乌达力克镇12村农田种植业基地灌溉渠系建设项目</t>
  </si>
  <si>
    <t>乌达力克镇12村</t>
  </si>
  <si>
    <t>计划总投资：550万元
建设内容：为乌达力克镇12村建设0.3-0.6m³/s流量防渗渠5公里，配套相关渠系建筑物。</t>
  </si>
  <si>
    <t>SCX2025-177</t>
  </si>
  <si>
    <t>莎车县乌达力克镇18村农田种植业基地灌溉渠系建设项目</t>
  </si>
  <si>
    <t>乌达力克镇18村</t>
  </si>
  <si>
    <t>计划总投资：660万元
建设内容：为乌达力克镇18村建设0.3-0.6m³/s流量防渗渠6公里，配套相关渠系建筑物。</t>
  </si>
  <si>
    <t>SCX2025-179</t>
  </si>
  <si>
    <t>莎车县阔什艾日克乡3村等4个村农田种植业基地灌溉渠系建设项目</t>
  </si>
  <si>
    <t>阔什艾日克乡1村、3村、4村、14村；</t>
  </si>
  <si>
    <t>计划总投资：990万元
建设内容：阔什艾日克乡新建0.1-0.6m³/s防渗渠7.33公里，配套渠系建筑物127座（单向节制分水闸39座，双向节制分水闸15座，分水闸10座，桥涵53座，量水堰10座）计划投资990万元。</t>
  </si>
  <si>
    <t>SCX2025-180</t>
  </si>
  <si>
    <t>莎车县阔什艾日克乡9村等2个村农田种植业基地灌溉渠系建设项目</t>
  </si>
  <si>
    <t>阔什艾日克乡9村、11村</t>
  </si>
  <si>
    <t>计划总投资：935万元
建设内容：阔什艾日克乡新建0.1-0.98m³/s防渗渠8.46公里，配套渠系建筑物228座（单向节制分水闸47座，双向节制分水闸28座，分水闸34座，桥涵100座，量水堰18座，汇水口1座），计划投资935万元。</t>
  </si>
  <si>
    <t>SCX2025-181</t>
  </si>
  <si>
    <t>莎车县阔什艾日克乡5村等4个村农田种植业基地灌溉渠系建设项目</t>
  </si>
  <si>
    <t>阔什艾日克乡5村、8村、12村、13村</t>
  </si>
  <si>
    <t>计划总投资：997.5万元
建设内容：阔什艾日克乡新建0.1-0.6m³/s防渗渠9.57公里，配套渠系建筑物214座（单向节制分水闸60座，双向节制分水闸27座，分水闸31座，桥涵84座，量水堰11座，汇水口1座），计划投资997.5万元。</t>
  </si>
  <si>
    <t>SCX2025-194</t>
  </si>
  <si>
    <t>莎车县墩巴格乡5村等3个村农田种植业基地灌溉渠系建设项目</t>
  </si>
  <si>
    <t>墩巴格乡5村、7村、9村</t>
  </si>
  <si>
    <t>计划总投资：957万元
建设内容：为墩巴格乡5村、7村、9村新建0.3-0.5m³/s防渗渠8.7公里，配套闸口62个、桥涵41座，每公里110万元，计划总投资957万元，其中：5村新建0.3-0.4m³/s防渗渠4.7公里配套闸口43个、桥涵20个，7村新建0.4-0.5m³/s防渗渠2公里配套闸口15个、桥涵8个，9村新建0.4m³/s防渗渠2公里配套闸口4个、桥涵13个。</t>
  </si>
  <si>
    <t>SCX2025-199</t>
  </si>
  <si>
    <t>莎车县孜热甫夏提乡1村等2个村农田种植业基地灌溉渠系建设项目</t>
  </si>
  <si>
    <t>孜热甫夏提乡1村、4村</t>
  </si>
  <si>
    <t>计划总投资：750万元
建设内容：孜热甫夏提乡1村、4村修建防渗渠7.5公里，配套渠系建筑物，流量0.1-0.6m³/s，平均100万元/公里，计划投资750万元，其中：1村6.3公里、4村防渗渠1.2公里。</t>
  </si>
  <si>
    <t>SCX2025-203</t>
  </si>
  <si>
    <t>莎车县恰热克镇6村农田种植业基地灌溉渠系建设项目</t>
  </si>
  <si>
    <t>恰热克镇6村</t>
  </si>
  <si>
    <t>计划总投资：910万元
建设内容：新建防渗渠7公里，流量为0.3-0.8m³/s，并配套相关渠系建筑物。</t>
  </si>
  <si>
    <t>SCX2025-205</t>
  </si>
  <si>
    <t>莎车县恰热克镇1村等2个村农田种植业基地灌溉渠系建设项目</t>
  </si>
  <si>
    <t>恰热克镇1村、4村</t>
  </si>
  <si>
    <t>计划总投资：880万元
建设内容：新建防渗渠8.113公里，流量为0.19-0.99m³/s，并配套相关渠系建筑物。</t>
  </si>
  <si>
    <t>SCX2025-207</t>
  </si>
  <si>
    <t>莎车县恰热克镇15村农田种植业基地灌溉渠系建设项目</t>
  </si>
  <si>
    <t>恰热克镇15村</t>
  </si>
  <si>
    <t>计划总投资：600万元
建设内容：新建防渗渠5.009公里，流量为0.3-0.8m³/s，并配套相关渠系建筑物。</t>
  </si>
  <si>
    <t>SCX2025-208</t>
  </si>
  <si>
    <t>莎车县恰热克镇16村农田种植业基地灌溉渠系建设项目</t>
  </si>
  <si>
    <t>恰热克镇16村</t>
  </si>
  <si>
    <t>计划总投资：540万元
建设内容：新建防渗渠4.512公里，流量为0.1-0.35m³/s，并配套相关渠系建筑物。</t>
  </si>
  <si>
    <t>SCX2025-209</t>
  </si>
  <si>
    <t>莎车县英阿瓦提管委会1村等4个村农田种植业基地灌溉渠系建设项目</t>
  </si>
  <si>
    <t>英阿瓦提管委会1村、2村、5村、6村</t>
  </si>
  <si>
    <t>计划总投资：320万元
建设内容：英阿瓦提管委会新建0.1m³/s防渗渠3.156公里，每公里100万元，其中：1村1.026公里，2村1.016公里，5村0.616公里、6村0.498公里及配套建筑物。</t>
  </si>
  <si>
    <t>SCX2025-213</t>
  </si>
  <si>
    <t>莎车县阿尔斯兰巴格乡2村农田种植业基地灌溉渠系建设项目</t>
  </si>
  <si>
    <t>阿尔斯兰巴格乡2村</t>
  </si>
  <si>
    <t>计划总投资：451万元
建设内容：阿尔斯兰巴格乡2村新建0.2m³/s-0.3m³/s防渗渠4.1公里.配套建筑物84座，其中节制闸32座，分水闸19座，农桥32座，连接段1座。</t>
  </si>
  <si>
    <t>SCX2025-214</t>
  </si>
  <si>
    <t>莎车县阿尔斯兰巴格乡3村农田种植业基地灌溉渠系建设项目</t>
  </si>
  <si>
    <t>阿尔斯兰巴格乡3村</t>
  </si>
  <si>
    <t>计划总投资：836万元
建设内容：阿尔斯兰巴格乡3村新建0.3m³/s-0.5m³/s防渗渠7.767公里，配套建筑物128座，其中节制闸44座，分水闸47座，农桥31座，跌水6座。</t>
  </si>
  <si>
    <t>SCX2025-220</t>
  </si>
  <si>
    <t>莎车县阿尔斯兰巴格乡17村等3个村农田种植业基地灌溉渠系建设项目</t>
  </si>
  <si>
    <t>阿尔斯兰巴格乡17村、18村、20村</t>
  </si>
  <si>
    <t>计划总投资：983.4万元
建设内容：阿尔斯兰巴格乡17村、18村、20村新建0.15m³/s-0.3m³/s防渗渠9.933公里，其中17村新建0.15m³/s—0.2m³/s防渗渠1.604公里；18村新建0.15m³/s—0.2m³/s防渗渠5.992公里；20村新建0.2m³/s—0.3m³/s防渗渠2.337公里。配套建筑物175座，其中节制闸57座，分水闸59座，农桥49座，连接段1座，跌水8座，倒虹吸1座。</t>
  </si>
  <si>
    <t>SCX2025-221</t>
  </si>
  <si>
    <t>莎车县阿尔斯兰巴格乡13村等3个村农田种植业基地灌溉渠系建设项目</t>
  </si>
  <si>
    <t>阿尔斯兰巴格乡13村、14村、16村</t>
  </si>
  <si>
    <t>计划总投资：222.2万元
建设内容：阿尔斯兰巴格乡13村、14村、16村新建0.1m³/s-0.2m³/s防渗渠2.312公里，其中13村新建0.1m³/s—0.2m³/s防渗渠1.168公里，14村新建0.1m³/s防渗渠0.201公里，16村新建0.2m³/s防渗渠0.943公里，配套建筑物50座，其中节制闸19座，分水闸11座，农桥16座，跌水1座，连接段2座，渡槽1座。</t>
  </si>
  <si>
    <t>SCX2025-222</t>
  </si>
  <si>
    <t>莎车县艾力西湖镇1村等6个村农田种植业基地灌溉渠系建设项目</t>
  </si>
  <si>
    <t>艾力西湖镇1村、2村、3村、5村、7村、17村</t>
  </si>
  <si>
    <t>计划总投资：988万元
建设内容：艾力西湖镇1村、2村、5村、7村、9村、11村新建0.3m³/流量防渗渠9.88公里，并配套闸口65个、桥涵14座等相关附属设施，每公里计划投资100万元，其中：库木阔勒（1）村1.46公里，闸口10个，桥涵2座；托格拉克栏杆（2）村1.72公里，闸口15个，桥涵2座；其兰格日（9）村0.36公里，闸口3个；乌堂（5）村2.42公里，闸口15个，桥涵5座；墩艾日克（7）村3.48公里，闸口19个，桥涵5座；喀木尕克勒克（11）村0.44公里，闸口3个。</t>
  </si>
  <si>
    <t>SCX2025-223</t>
  </si>
  <si>
    <t>莎车县艾力西湖镇9村等4个村农田种植业基地灌溉渠系建设项目</t>
  </si>
  <si>
    <t>艾力西湖镇9村、10村、18村、22村</t>
  </si>
  <si>
    <t>计划总投资：978万元
建设内容：艾力西湖镇9村、10村、18村、22村新建0.3-0.4m³/s流量防渗渠9.78公里，并配套闸口58个、桥涵18座等相关附属设施，每公里计划投资100万元，其中：其兰格日（9）村4.8公里，闸口26个，桥涵7座；巴扎（10）村0.5公里，闸口4个；诺库特勒克吐格曼（18）村3.08公里，闸口16个，桥涵8座；前进（22）村1.4公里，闸口12个，桥涵3座。</t>
  </si>
  <si>
    <t>SCX2025-224</t>
  </si>
  <si>
    <t>莎车县艾力西湖镇15村等4个村农田种植业基地灌溉渠系建设项目</t>
  </si>
  <si>
    <t>艾力西湖镇15村、19村、23村、24村</t>
  </si>
  <si>
    <t>计划总投资：975万元
建设内容：艾力西湖镇15村、19村、23村、24村计划新建0.3-0.8m³/s流量防渗渠9.75公里，并配套闸口52个、桥涵14座等相关附属设施，每公里计划投资100万元，其中：亚喀塔木（15）村4.49公里，闸口24个，桥涵6座；库木鲁克（19）村3.54公里，闸口14个，桥涵6座；其格勒克布隆（23）村1.23公里，闸口8个，桥涵2座；苏盖特艾日克（24）村0.49公里，闸口6个。</t>
  </si>
  <si>
    <t>SCX2025-225</t>
  </si>
  <si>
    <t>莎车县霍什拉甫乡1村等4个村农田种植业基地灌溉渠系建设项目</t>
  </si>
  <si>
    <t>霍什拉甫乡1村、2村、5村、6村</t>
  </si>
  <si>
    <t>计划总投资：968万元
建设内容：霍什拉甫乡1村、2村、5村、6村新建流量0.3m³/s-0.5m³/s防渗渠8.8公里，并配套渠系建筑物，每公里110万元，计划总投资968万元。</t>
  </si>
  <si>
    <t>霍什拉甫乡</t>
  </si>
  <si>
    <t>SCX2025-228</t>
  </si>
  <si>
    <t>莎车县霍什拉甫乡4村农田种植业基地灌溉渠系建设项目</t>
  </si>
  <si>
    <t>霍什拉甫乡4村</t>
  </si>
  <si>
    <t>计划总投资：988万元
建设内容：霍什拉甫乡阿尔塔什（4）村新建0.2-0.5m³/s防渗渠9.88公里，配套渠系建筑物，平均100万元/公里，计划总投资988万元。</t>
  </si>
  <si>
    <t>SCX2025-236</t>
  </si>
  <si>
    <t>莎车县恰尔巴格乡8村产业配套渠道防渗建设项目</t>
  </si>
  <si>
    <t>小型农田水利</t>
  </si>
  <si>
    <t>恰尔巴格乡8村</t>
  </si>
  <si>
    <t>计划总投资：275万元
建设内容：在恰尔巴格乡8村新建渠道防渗2.5公里（0.1-0.2m³/s），配套农桥等渠系建筑物，计划投资275万元。</t>
  </si>
  <si>
    <t>SCX2025-244</t>
  </si>
  <si>
    <t>莎车县乌达力克镇7村农田种植业基地灌溉渠系建设项目</t>
  </si>
  <si>
    <t>乌达力克镇7村</t>
  </si>
  <si>
    <t>计划总投资：913万元
建设内容：为乌达力克镇7村建设0.3—0.6m³/s流量防渗渠8.3公里，配套相关渠系建筑物。</t>
  </si>
  <si>
    <t>SCX2025-085</t>
  </si>
  <si>
    <t>莎车县恰热克镇11村等2个村农田节水设施配套项目</t>
  </si>
  <si>
    <t>恰热克镇11村、18村</t>
  </si>
  <si>
    <t>计划总投资：472.5万元
建设内容：为恰热克镇3150亩（其中：11村1100亩、18村2050亩）农田铺设节水滴灌管网并配套3套泵房、沉砂池、变压器等附属设施设备。</t>
  </si>
  <si>
    <t>SCX2025-089</t>
  </si>
  <si>
    <t>莎车县巴格阿瓦提乡7村等3个村农田节水设施建设项目</t>
  </si>
  <si>
    <t>巴格阿瓦提乡7村、8村、10村</t>
  </si>
  <si>
    <t>计划总投资：600.9万元
建设内容：对巴格阿瓦提乡4006亩进行农田节水设施设施建设，并配套沉砂池、砖混结构系统首部泵房、高压线、变压器等附属设施，每亩1500元，计划总投资600.9万元，其中:7村553亩、8村2700亩、10村753亩.</t>
  </si>
  <si>
    <t>SCX2025-094</t>
  </si>
  <si>
    <t>莎车县乌达力克镇18村等2个村农田节水建设项目</t>
  </si>
  <si>
    <t>乌达力克镇18村、21村</t>
  </si>
  <si>
    <t>计划总投资：353万元
建设内容：为乌达力克镇2330亩铺设节水滴灌，配套沉砂池、泵房、变压器等附属设施设备3套。其中：18村1350亩、21村980亩。每亩1000元，沉砂池、泵房、变压器等附属设施设备每套60万元。</t>
  </si>
  <si>
    <t>SCX2025-021</t>
  </si>
  <si>
    <t>莎车县荒地镇13村庭院经济供水配套项目</t>
  </si>
  <si>
    <t>荒地镇13村</t>
  </si>
  <si>
    <t>计划总投资：245万元
建设内容：荒地镇13村共186户新建泵房、沉砂池、清水池、增压泵等庭院经济供水设施设备2套，新建供水管道9.6公里，配套毛细管软管、检查井等附属设施设备。</t>
  </si>
  <si>
    <t>SCX2025-023</t>
  </si>
  <si>
    <t>莎车县阿瓦提镇12村、15村庭院供水建设项目</t>
  </si>
  <si>
    <t>阿瓦提镇12村、15村</t>
  </si>
  <si>
    <t>计划总投资：597.5万元
建设内容：阿瓦提镇庭院供水775户23.9公里，其中：12村336户10公里、15村439户13.9公里，每公里投资25万元。</t>
  </si>
  <si>
    <t>SCX2025-027</t>
  </si>
  <si>
    <t>莎车县乌达力克镇27村拱棚节水建设项目</t>
  </si>
  <si>
    <t>乌达力克镇27村</t>
  </si>
  <si>
    <t>计划总投资：96万元
建设内容：为乌达力克镇27村300座大拱棚铺设节水滴灌，配套沉砂池、泵房、变压器等附属设施设备。每座管网1200元，沉砂池、泵房、变压器等附属设施设备每套60万元。</t>
  </si>
  <si>
    <t>SCX2025-127</t>
  </si>
  <si>
    <t>莎车县白什坎特镇英买里（4）村等14个村壮大村集体经济项目</t>
  </si>
  <si>
    <t>市场建设和农村电商物流</t>
  </si>
  <si>
    <t>白什坎特镇仓巴扎（9）村</t>
  </si>
  <si>
    <t>计划总投资：780万元
建设内容：在白什坎特镇仓巴扎（9）村辣椒深加工基地建设项目：新建辣椒加工厂房2座，每座2000平方米，并配套水电等附属设施。计划投资780万元。
资产归属：白什坎特镇英买里（4）村、尤库日巴格艾日克（6）村、托万托喀木艾日克（8）村、仓巴扎（9）村、库玛（13）村、铁热克阿恰勒（18）村、英阿瓦提（19）村、塔塔尔仓（20）村、塔斯克玛（22）村、明园（23）村、古勒巴格（24）村、团结（25）村、阿瓦提（26）村、前进（27）村。</t>
  </si>
  <si>
    <t>SCX2025-128</t>
  </si>
  <si>
    <t>莎车县塔尕尔其镇2村6个村壮大村集体经济项目</t>
  </si>
  <si>
    <t>塔尕尔其镇古勒巴格（14）村</t>
  </si>
  <si>
    <t>计划总投资:800万元
建设内容：塔尕尔其镇古勒巴格村新建4600平方米就业服务基地，配套相关附属设施。
资产归属：塔尕尔其镇斯也克（2）村、托完博依拉（6）村、阔什吾斯塘（17）村、且克且克兰干（24）村、塔孜拉25村、却勒兰干（30）村。</t>
  </si>
  <si>
    <t>SCX2025-129</t>
  </si>
  <si>
    <t>莎车县米夏镇阿克也尔库勒干（4）村等10个村壮大村集体经济项目</t>
  </si>
  <si>
    <t>米夏镇大利市场</t>
  </si>
  <si>
    <t>计划总投资：700万元
建设内容：在米夏镇大利市场院内建设2800平方就业服务基地，配套相关附属设施。
资产归属：米夏镇阿克也尔库勒干（4）村、幸福（5）村、克帕哈纳（9）村、喀拉扎克（11）村、吾斯塘博依（13）村、依什兰木其（14）村、吉格代艾日克（16）村、斯日格拉（22）村、阔滚其拉（23）村、阿日希（24）村。</t>
  </si>
  <si>
    <t>SCX2025-130</t>
  </si>
  <si>
    <t>莎车县巴格阿瓦提乡巴格霍依拉（2）村等4个村壮大村集体经项目</t>
  </si>
  <si>
    <t>巴格阿瓦提乡曙光（11）村</t>
  </si>
  <si>
    <t>计划总投资：280万元
建设内容：在巴格阿瓦提乡曙光（11）村新建1400平方米就业服务基地，并配套相关附属设施。
资产归属：巴格阿瓦提乡巴格霍依拉（2）村、拜什艾日克（4村）、喀拉墩（9）村、阿恰艾日克（10）村。</t>
  </si>
  <si>
    <t>SCX2025-407</t>
  </si>
  <si>
    <t>莎车县拍克其乡库木艾日克（10）村等3个村壮大村集体经济项目</t>
  </si>
  <si>
    <t>拍克其乡9村</t>
  </si>
  <si>
    <t>计划总投资：300万元
建设内容：为拍克其9村新建3000平方米就业服务基地1座，并配套相关附属设施。
资产归属：拍克其乡库木艾日克（10）村、色日克托格拉克（11）村、喀乃托格拉克（16）村。</t>
  </si>
  <si>
    <t>SCX2025-028</t>
  </si>
  <si>
    <t>莎车县拍克其乡新建温室大棚项目</t>
  </si>
  <si>
    <t>拍克其乡7村</t>
  </si>
  <si>
    <t>计划总投资：360万元
建设内容：拍克其乡7村新建100米温室大棚8座，配套卷帘机、棉被，棚膜以及供水、供电管网等附属工程，用于培育辣椒苗、万寿菊苗，并种植反季节水果蔬菜等，每座45万元，计划总投资360万元。</t>
  </si>
  <si>
    <t>SCX2025-099</t>
  </si>
  <si>
    <t>莎车县2025年伊什库力乡榅桲示范园建设项目</t>
  </si>
  <si>
    <t>伊什库力乡15村</t>
  </si>
  <si>
    <t>计划总投资：120万元
建设内容：
1.建成榅桲示范园1160亩。委托林果技术服务专业技术团队，对现有1160亩榅桲果园进行改造，改良，对果树进行嫁接改优，补植补造、修剪整形拉枝作业和病虫害防治工作，每亩投入1000元，计划投资116万元；
2.采购5台果园打药机，每台0.8万元，计划投资4万元。</t>
  </si>
  <si>
    <t>SCX2025-101</t>
  </si>
  <si>
    <t>莎车县阿拉买提镇冷藏保鲜库建设项目</t>
  </si>
  <si>
    <t>农产品仓储保鲜冷链基础设施建设</t>
  </si>
  <si>
    <t>阿拉买提镇4村、11村</t>
  </si>
  <si>
    <t>计划总投资：780万元
建设内容：新建2座冷藏保鲜库，其中：4村500平方米，11村800平方米，共计1300平方米，并配套相关附属设施设备，共计资金780万元。</t>
  </si>
  <si>
    <t>SCX2025-386</t>
  </si>
  <si>
    <t>莎车县恰尔巴格乡古扎托格拉克（6）村自治区级示范村建设项目</t>
  </si>
  <si>
    <t>农村公共服务</t>
  </si>
  <si>
    <t>示范村创建</t>
  </si>
  <si>
    <t>恰尔巴格乡6村</t>
  </si>
  <si>
    <t>计划总投资：1599.05万元
建设内容：
1、土地平整2377亩；
2、新建拱棚节水滴灌设施642座，并配套附属设施；
3、新建庭院供水设施226户，沉砂池1座并被配套提升泵等附属设施；
4、新建产业路9.24公里，并配套附属设施；
5、购置污水一体化处理设施3套，并配套电力等附属设施；
6、新建200平方米垃圾转运站1座，并配套船式垃圾箱等附属设施；
7、农村道路提升改造10.9公里。</t>
  </si>
  <si>
    <t>SCX2025-387</t>
  </si>
  <si>
    <t>莎车县恰尔巴格乡古扎（7）村自治区级示范村建设项目</t>
  </si>
  <si>
    <t>恰尔巴格乡7村</t>
  </si>
  <si>
    <t>计划总投资：1755.75万元
建设内容：                                                                                                                                                                                                                                                                                               
1、土地平整2250亩；
2、新建蔬菜分拣中心2座，其中:800平方米1座；1500平方米1座，砖混结构并配套水、电等附属设施；
3、新建拱棚节水滴灌设施108座，配套水电等附属设施；
4、新建庭院供水设施240户，并配套提升泵等附属设施；
5、新建垃圾转运站2座，每座建筑面积100平方米，并配套垃圾船等相关附属设施；
6、新建300立方米污水池2座、购置污水处理设备2套，并配电力等附属设施；
7、农村道路提升改造6.3公里。</t>
  </si>
  <si>
    <t>SCX2025-388</t>
  </si>
  <si>
    <t>莎车县恰尔巴格乡英巴格（9）村自治区级示范村建设项目</t>
  </si>
  <si>
    <t>恰尔巴格乡9村</t>
  </si>
  <si>
    <t>计划总投资：802万元
建设内容：
1、土地平整832.10亩；
2、新建庭院供水设施117户，并配套沉砂池、水泵等附属设施设备；
3、新建产业路2公里、农村道路提升改造5.3公里，维修村组巷道3.5公里，配套桥涵等附属设施；
4、新建垃圾转运站1座，建筑面积200平方米，并配套船式垃圾箱等附属设施；
5、新建防渗渠2.5公里，并配套渠系建筑物。</t>
  </si>
  <si>
    <t>SCX2025-389</t>
  </si>
  <si>
    <t>莎车县恰尔巴格乡乌塔克其（11）村自治区级示范村建设项目</t>
  </si>
  <si>
    <t>恰尔巴格乡11村</t>
  </si>
  <si>
    <t>计划总投资：1574.75万元
建设内容：                                                                                                                                                                                                                                                                                               
1.土地平整905.88亩。
2.新建蔬菜分拣车间4座，总建筑面积4000平方米，配套水、电、围墙等附属设施。
3.新建垃圾转运站1座，建筑面积150平方米，配套船式垃圾箱等附属设备。
4.购置污水一体化处理设备1套，并配套电力等附属设施。
5.新建渡口1座，建筑面积700平米，配套移动式厕所等附属设施。
6.新建防渗渠1.2公里，配套渠系建筑物等。
7.新建产业路1公里、农村道路提升改造2.8公里，配套附属设施。</t>
  </si>
  <si>
    <t>SCX2025-390</t>
  </si>
  <si>
    <t>莎车县恰尔巴格乡米韦果乐（13）村自治区级示范村建设项目</t>
  </si>
  <si>
    <t>恰尔巴格乡13村</t>
  </si>
  <si>
    <t>计划总投资：1539万元
建设内容：
1.土地平整1682.30亩。
2.购置污水一体化处理设备3套，配套电力等附属设施。
3.新建拱棚节水滴灌设施313座，配套沉砂池1座等附属设施。
4.新建庭院供水设施115户，配套沉砂池1座等附属设施。
5.新建垃圾转运站1座，建筑面积200平方米，配套船式垃圾箱等附属设施。
6.新建养殖小区1000平方米，配套水、电、围墙等附属设施。
7.新建产业路6.1公里、农村道路提升改造3.3公里、并配套桥涵等附属设施。
8.新建防渗渠2.8公里，配套渠系建筑物等。</t>
  </si>
  <si>
    <t>SCX2025-391</t>
  </si>
  <si>
    <t>莎车县阿热勒乡布力买（1）村自治区级示范村建设项目</t>
  </si>
  <si>
    <t>阿热勒乡布力买（1）村</t>
  </si>
  <si>
    <t>计划总投资：930万元
建设内容：
1、修建流量0.3m³/s防渗渠2.68公里，配套渠系建筑物等。计划投资330万元；
2、新建污水管网4公里，配套100m³化粪池3座等附属设施。计划投资150万元；
3、对6.504公里道路进行提升改造，计划投资270万元；
4、对“金岛巴旦木农民专业合作社”进行维修改造，地面硬化600平方米，计划投资30万元；
5、建设垃圾中转站1座，面积200平方米，计划投资150万元。</t>
  </si>
  <si>
    <t>阿热勒乡</t>
  </si>
  <si>
    <t>SCX2025-392</t>
  </si>
  <si>
    <t>莎车县阿热勒乡恰吐克（2）村自治区级示范村建设项目</t>
  </si>
  <si>
    <t>阿热勒乡恰吐克（2）村</t>
  </si>
  <si>
    <t>计划总投资：2070万元
建设内容：
1、对18座温室大棚进行维修改造，计划投资150万元；
2、土地平整1120亩，计划投资200万元；
3、新建下水道管网10公里，配套100立方米化粪池2座等附属设施。计划投资300万元；
4、修建流量0.3m³/s防渗渠5.24公里，配套渠系建筑物等。计划投资540万元；
5、对13.82公里道路进行提升改造，计划投资880万元。</t>
  </si>
  <si>
    <t>SCX2025-393</t>
  </si>
  <si>
    <t>莎车县阿热勒乡巴依都维（12）村自治区级示范村建设项目</t>
  </si>
  <si>
    <t>阿热勒乡巴依都维（12）村</t>
  </si>
  <si>
    <t>计划总投资：1290万元
建设内容：
1、将原有化粪池连接至集中官网并进行改造，新建下水管网1.2公里配备增压泵1个，配套一体式处理设施设备。计划投资60万元；
2、修建流量0.3m³/s防渗渠7.49公里，并配套渠系建筑物等。计划投资880万元；
3、对3.85公里道路进行提升改造，计划投资245万元；
4、土地平整700亩，计划投资105万元。</t>
  </si>
  <si>
    <t>SCX2025-394</t>
  </si>
  <si>
    <t>莎车县阿热勒乡阿热恰吐克（13）村自治区级示范村建设项目</t>
  </si>
  <si>
    <t>阿热勒乡阿热恰吐克（13）村</t>
  </si>
  <si>
    <t>计划总投资：560万元
建设内容：
1、对5.6公里道路进行提升改造，计划投资150万元；
2、新建污水管网2.5公里，配套相关附属设施。计划投资80万元；
3、为232户进行庭院供水建设，配套相关附属设施。计划投资70万元；
4、修建流量0.3m³/s防渗渠2.39公里，配套渠系建筑物等。计划投资260万元。</t>
  </si>
  <si>
    <t>SCX2025-395</t>
  </si>
  <si>
    <t>莎车县阿热勒乡阿孜干巴格（14）村自治区级示范村建设项目</t>
  </si>
  <si>
    <t>阿热勒乡阿孜干巴格（14）村</t>
  </si>
  <si>
    <t>计划总投资：1820万元
建设内容：
1、修建流量0.3m³/s防渗渠5.95公里，配套渠系建筑物等。计划投资650万元；
2、对2392亩土地进行高效节水建设，配套滴灌设施设备等。计划投资240万元；
3、土地平整1957亩，计划投资300万元；
4、对4.48公里道路进行提升改造，计划投资150万元；
5、新建污水处理站1座，配套相关设施设备。计划投资50万元；
6、新建垃圾中转站一座，占地1500平方米，配套相关设施设备。计划投资200万元；
7、为270户进行庭院供水建设，配套相关附属设施，计划投资80万；
8、新建污水管网4.2公里，配套化粪池3座等附属设施。计划投资150万元。</t>
  </si>
  <si>
    <t>SCX2025-396</t>
  </si>
  <si>
    <t>莎车县阿热勒乡桑霍依拉（15）村自治区级示范村建设项目</t>
  </si>
  <si>
    <t>阿热勒乡桑霍依拉（15）村</t>
  </si>
  <si>
    <t>计划总投资：863.5万元
建设内容：
1、土地平整1450.4亩，计划投资220万元；
2、新建污水管网8公里，配套100m³化粪池3座等附属设施。计划投资250万元；
3、新建流量0.3m³/s防渗渠2.18公里，配套渠系建筑物等。计划投资240万元；
4、对4.1公里道路进行提升改造。计划投资122万元；
5、为105户进行庭院供水建设。计划投资31.5万元。</t>
  </si>
  <si>
    <t>SCX2025-246</t>
  </si>
  <si>
    <t>莎车县龙头企业贷款贴息项目</t>
  </si>
  <si>
    <t>新型经营主体贷款贴息</t>
  </si>
  <si>
    <t>莎车县</t>
  </si>
  <si>
    <t>计划总投资：200万元
建设内容：为认定的国家级、自治区级、地区级的27家龙头企业，在2025年1月1日至2025年12月31日期间贷款6500万元，产生的利息，按照年利率小于等于3%据实贴息兑付。</t>
  </si>
  <si>
    <t>SCX2025-405</t>
  </si>
  <si>
    <t>莎车县低氟砖茶项目（少数民族发展资金）</t>
  </si>
  <si>
    <t>其他</t>
  </si>
  <si>
    <t>困难群众饮用低氟茶</t>
  </si>
  <si>
    <t>计划总投资：67.2万元（少数民族发展资金）
建设内容：按照每户2公斤，39.36元的标准，为全县“三类监测户”不超过17073户购买低氟砖茶，共计67.2万元。</t>
  </si>
  <si>
    <t>统战部</t>
  </si>
  <si>
    <t>SCX2025-411</t>
  </si>
  <si>
    <t>莎车县特色林果示范园建设项目</t>
  </si>
  <si>
    <t>生产项目</t>
  </si>
  <si>
    <t>林草种植基地</t>
  </si>
  <si>
    <t>依盖尔其镇、白什坎特镇、阿斯兰巴格乡、米夏镇、恰热克镇、孜热普夏提乡、阿热勒乡、达木斯乡、阿扎特巴格镇、艾力西湖镇、墩巴格乡、塔尕尔其镇、永安管委会、伊什库力乡、荒地镇、乌达力克镇、亚喀艾日克乡、阔什艾日克乡</t>
  </si>
  <si>
    <t>计划总投资：773.22万元
建设内容：由乡镇组织村集体股份经济合作社实施，在村集体所有或租赁的园地上新定植果园，对巴旦木、新梅、榅桲示范园建设按照1200元/亩的标准给予补助，樱桃示范园建设按照2500元/亩的标准给予补助。果园株行距为3×5米，示范园种植林果品种要求：巴旦木为纸皮、双软、叶尔羌、疆扁丰、莎选1号等优良品种；樱桃为俄罗斯8号、红灯、美早、先锋等优良品种；新梅为新梅 1 号；榅桲为成品苗。示范园种植林果苗木为2年生及以上，地径1.5厘米以上的良种壮苗，成活率须达到95%以上，且不允许在耕地、基本农田或高标准农田进行定植。涉及18个乡镇，规模为4591亩，其中巴旦木2311亩、樱桃1710亩、新梅501亩、榅桲69亩，补贴资金为773.22万元。</t>
  </si>
  <si>
    <t>SCX2025-412</t>
  </si>
  <si>
    <t>莎车县特色林果示范园社会化服务推广项目</t>
  </si>
  <si>
    <t>计划总资金:829.6万元
建设内容：采取购买社会化服务方式对莎车县31个乡（镇、管委会、街道办）16592亩特色林果示范园开展施肥﹝秋季施肥时优质农家肥3立方米/亩（种植户提供）、每株果树配施1公斤二胺（中标方提供）﹞、病虫害防治（不少于3次，秋季落实好石硫合剂清园工作）、整形修剪（不少于2次）及标准化管理等服务。计划总投资829.6万元。</t>
  </si>
  <si>
    <t>SCX2025-413</t>
  </si>
  <si>
    <t>莎车县榲桲、樱桃品牌创建项目</t>
  </si>
  <si>
    <t>加工流通项目</t>
  </si>
  <si>
    <t>品牌打造和展销平台</t>
  </si>
  <si>
    <t>计划总投资：8万元
建设内容：根据全国名特优新农产品名录收集登录规范要求，完成莎车榅桲、莎车樱桃名特优新农产品的申报，计划总投资8万元。</t>
  </si>
  <si>
    <t>SCX2025-414</t>
  </si>
  <si>
    <t>莎车县阿热勒乡13村仓储用房建设项目</t>
  </si>
  <si>
    <t>阿热勒乡13村</t>
  </si>
  <si>
    <t>计划总投资：411.81万元
建设内容：阿热勒乡13村新建1400平方米仓储用房1座，并配套水、电、消防、地面硬化等附属设施，计划投资411.81万元。</t>
  </si>
  <si>
    <t>SCX2025-416</t>
  </si>
  <si>
    <t>莎车县白什坎特镇19村等7个村土地碎片化整理及配套设施建设项目</t>
  </si>
  <si>
    <t>白什坎特镇2村、5村、17村、19村、21村、22村、23村</t>
  </si>
  <si>
    <t>计划总投资：1384万元
建设内容：白什坎特镇2村、5村、17村、19村、21村、22村、23村土地平整11531亩，并配套相关附属设施，其中：2村2043亩，5村2009亩，17村917亩，19村2064亩，21村2385亩，22村1865亩、23村248亩。</t>
  </si>
  <si>
    <t>SCX2025-400</t>
  </si>
  <si>
    <t>莎车县阿尔斯兰巴格乡、恰尔巴格乡、米夏镇农村供水管网提升工程</t>
  </si>
  <si>
    <t>饮水</t>
  </si>
  <si>
    <t>农村饮水安全巩固提升</t>
  </si>
  <si>
    <t>阿尔斯兰巴格乡、恰尔巴格乡、米夏镇</t>
  </si>
  <si>
    <t>计划总投资：2388.403986万元（其中使用2023年结余资金32.38747万元，2024年结余资金1993.646516万元，2025年结余资金362.37万元）
建设内容：更新改造农村自来水老旧管网87.86公里，并配套附属建筑物。</t>
  </si>
  <si>
    <t>水利局</t>
  </si>
  <si>
    <t>莎车县阿瓦提镇10村等2个村污水治理建设项目</t>
  </si>
  <si>
    <t>阿瓦提镇10村、18村</t>
  </si>
  <si>
    <t>计划总投资：231万元
建设内容：阿瓦提镇新建DN300污水管网7.7公里，100m³化粪池5座，并配套检查井等相关附属设施。</t>
  </si>
  <si>
    <t>SCX2025-001</t>
  </si>
  <si>
    <t>莎车县产业帮扶精准到户项目（玉米单产提升）</t>
  </si>
  <si>
    <t>计划总投资：4274.84万元
建设内容：对各乡镇46757户脱贫户、监测户单产提升3%以上的284989.35亩玉米进行补助，每亩补助150元。其中：阿热勒乡9001.46亩、霍什拉甫乡6709.06亩、阿尔斯兰巴格乡13803.92亩、阿拉买提镇8343.8亩、阿瓦提镇3988.5亩、白什坎特镇13681.32亩、古勒巴格镇1471.8亩、喀拉苏乡9416.14亩、喀群乡17602.3亩、城北街道办46.2亩、城东街道办61亩、阔什艾日克乡6505亩、米夏镇13569.62亩、英阿瓦提管委会5431.8亩、巴格阿瓦提乡10762亩、恰热克镇14031.87亩、英吾斯塘乡8840.11亩、依盖尔其镇12114.92亩、伊什库力乡8543.97亩、叶尔羌街道办285.03亩、塔尕尔其镇21076.4亩、永安管委会1860亩、亚喀艾日克乡6040.1亩、乌达力克镇16941.54亩、孜热甫夏提乡9045.33亩、阿扎提巴格镇5672.23亩、艾力西湖镇14896.77亩、达木斯乡2001.2亩、墩巴格乡7661.68亩、荒地镇11615.65亩、拍克其乡12312.95亩、恰尔巴格乡8804.4亩、托木吾斯塘镇1984.4亩、莎车镇60.5亩。</t>
  </si>
  <si>
    <t>SCX2025-006</t>
  </si>
  <si>
    <t>莎车县产业帮扶精准到户项目（积造有机肥）</t>
  </si>
  <si>
    <t>计划总投资：149.3万元
建设内容：对6216户脱贫户、监测户积造有机肥49765m³进行补助，每立方米补助30元。其中：阿拉买提镇2000m³、阿瓦提镇730m³、阿扎特巴格镇4160m³、巴格阿瓦提4400m³、白什坎特镇4200m³、墩巴格乡3000m³、古勒巴格镇50m³、荒地镇7100m³、喀群乡50m³、米夏镇2448m³、拍克其乡810m³、恰尔巴格乡100m³、恰热克镇909m³、塔尕尔其镇430m³、托木吾斯塘镇1400m³、乌达力克镇2771m³、亚喀艾日克乡3111m³、叶尔羌街道办85m³、英阿瓦提管委会5940m³、英吾斯塘乡1491m³、喀拉苏乡200m³、阿热勒4380m³。</t>
  </si>
  <si>
    <t>SCX2025-008</t>
  </si>
  <si>
    <t>莎车县产业帮扶精准到户项目（深松整地）</t>
  </si>
  <si>
    <t>阿拉买提镇、阿扎特巴格镇、白什坎特镇、拍克其乡、托木吾斯塘镇、依盖尔其镇</t>
  </si>
  <si>
    <t>计划总投资：8.46万元
建设内容：全县6个乡镇实施深松整地6266亩，受益户995户，每亩补助13.5元，预计补助8.4591万元，其中：阿拉买提镇366户1367亩，阿扎特巴格镇20户100亩，白什坎特镇282户2003亩，拍克其乡249户2397亩，托木吾斯塘镇66户323亩，依盖尔其镇12户76亩。</t>
  </si>
  <si>
    <t>农业机械化发展中心</t>
  </si>
  <si>
    <t>SCX2025-402</t>
  </si>
  <si>
    <t>莎车县恰尔巴格乡6村等9个村土地平整建设项目</t>
  </si>
  <si>
    <t>恰尔巴格乡1村、2村、4村、6村、8村、10村、12村、14村、15村</t>
  </si>
  <si>
    <t>计划总投资：662万元
建设内容：平整土地4388亩，其中：1村666亩；2村645亩；4村1092亩；6村430亩；8村820亩；10村245亩；12村115亩；14村175亩；15村200亩。</t>
  </si>
  <si>
    <t>SCX2025-063</t>
  </si>
  <si>
    <t>莎车县阿热勒乡2村等5个村土地平整建设项目</t>
  </si>
  <si>
    <t>阿热勒乡2村、3村、4村、8村、13村</t>
  </si>
  <si>
    <t>计划总投资：466.8万元
建设内容：阿热勒乡土地平整3112亩，其中2村449.8亩、3村453.5亩、4村1805亩、8村251.6亩、13村152.8亩。</t>
  </si>
  <si>
    <t>SCX2025-034</t>
  </si>
  <si>
    <t>莎车县亚喀艾日克乡1村等3个村土地平整建设项目</t>
  </si>
  <si>
    <t>亚喀艾日克乡1村、3村、6村</t>
  </si>
  <si>
    <t>计划总投资：1198.78万元
建设内容：亚喀艾日克乡平整土地3104亩，其中：3村平整829亩，每亩1500元；1村换填土1545亩，6村换填土730亩，并进行平整，亩均4900元，计划总投资1198.78万元。</t>
  </si>
  <si>
    <t>SCX2025-061</t>
  </si>
  <si>
    <t>莎车县巴格阿瓦提乡6村土地平整建设项目</t>
  </si>
  <si>
    <t>巴格阿瓦提乡6村</t>
  </si>
  <si>
    <t>计划总投资：366.84万元
建设内容：巴格阿瓦提乡6村平整土地3057亩，每亩1200元，计划总投资366.84万元。</t>
  </si>
  <si>
    <t>SCX2025-430</t>
  </si>
  <si>
    <t>莎车县孜热甫夏提乡9村等3个村拱棚节水设施配套项目</t>
  </si>
  <si>
    <t>拱棚节水</t>
  </si>
  <si>
    <t>孜热甫夏提乡9村、12村、13村</t>
  </si>
  <si>
    <t>计划总投资：78万元
建设内容：为孜热甫夏提9村、12村、13村650座拱棚配套节水设施，接通现有沉砂池，计划投资78万元。</t>
  </si>
  <si>
    <t>SCX2025-429</t>
  </si>
  <si>
    <t>莎车县孜热甫夏提乡8村等2个村巴旦木示范园节水设施建设项目</t>
  </si>
  <si>
    <t>孜热甫夏提乡8村、9村</t>
  </si>
  <si>
    <t>计划总投资：146万元
建设内容：为孜热甫夏提600亩巴旦木示范园配套节水设施，新建沉砂池1座，配套变压器1台、变频启动柜1台。计划投资146万。其中：8村300亩、9村300亩。</t>
  </si>
  <si>
    <t>SCX2025-428</t>
  </si>
  <si>
    <t>莎车县孜热甫夏提乡3村等4个村庭院经济供水配套项目</t>
  </si>
  <si>
    <t>庭院供水</t>
  </si>
  <si>
    <t>孜热甫夏提乡3村、7村、9村、10村</t>
  </si>
  <si>
    <t>计划总投资：1134.55万元
建设内容：为孜热甫夏提乡3村179户农户（脱贫户、监测户共94户）、7村137户（脱贫户、监测户共88户）、9村305户（脱贫户、监测户共195户）、10村298户（脱贫户、监测户共106户）建设庭院经济供水工程，接通现有机井或沉砂池，安装检查井、安装供水主管道和支管道及配套设施，共45.7公里，每公里25万，总投资1134.55万元。</t>
  </si>
  <si>
    <t>SCX2025-201</t>
  </si>
  <si>
    <t>莎车县恰热克镇18村等2个村农田种植业基地灌溉渠系建设项目</t>
  </si>
  <si>
    <t>配套设施项目</t>
  </si>
  <si>
    <t>恰热克镇18村、19村</t>
  </si>
  <si>
    <t>计划总投资：875万元
建设内容：为恰热克镇2个村新建防渗渠5.7公里，流量为0.5-0.99m³/s，并配套渠系建筑物。</t>
  </si>
  <si>
    <t>SCX2025-354</t>
  </si>
  <si>
    <t>莎车县亚喀艾日克乡2村等5个村污水治理项目</t>
  </si>
  <si>
    <t>亚喀艾日克乡2村、3村、4村、8村、10村</t>
  </si>
  <si>
    <t>计划总投资：371万元
建设内容：亚喀艾日克乡2村、3村、4村、8村、10村污水管网12.8公里，新建化粪池14座，并配套检查井等附属设施。其中2村新建污水管网2.4公里，化粪池4座；3村新建污水管网1.8公里，化粪池1座；4村新建污水管网6.1公里，化粪池6座；8村新建污水管网1.4公里，化粪池1座；10村新建污水管网1.1公里，化粪池2座。计划总投资371万元。</t>
  </si>
  <si>
    <t>莎车县喀群乡巴格恰9村污水治理建设项目</t>
  </si>
  <si>
    <t>喀群乡巴格恰9村</t>
  </si>
  <si>
    <t>计划总投资：295万元
建设内容：喀群乡巴格恰9村新建污水管网10公里，100m³化粪池5座，并配套检查井等附属设施，计划总投资295万元。</t>
  </si>
  <si>
    <t>SCX2025-329</t>
  </si>
  <si>
    <t>莎车县托木吾斯塘镇3村、9村污水处理项目</t>
  </si>
  <si>
    <t>托木吾斯塘镇3村、9村</t>
  </si>
  <si>
    <t>计划总投资：165万元
建设内容：托木吾斯塘镇3村、9村新建污水管网5.6公里，100m³化粪池2座，并配套检查井等相关附属设施。</t>
  </si>
  <si>
    <t>托木吾斯塘镇</t>
  </si>
  <si>
    <t>SCX2025-338</t>
  </si>
  <si>
    <t>莎车县荒地镇5村等5个村污水治理建设项目</t>
  </si>
  <si>
    <t>荒地镇5村、20村、22村、24村、25村</t>
  </si>
  <si>
    <t>计划总投资：350万元
建设内容：荒地镇新建污水管网11.9公里，100m³化粪池7座，50m³化粪池2座，并配套检查井等相关附属设施，计划投资360万元。</t>
  </si>
  <si>
    <t>SCX2025-355</t>
  </si>
  <si>
    <t>莎车县依盖尔其镇21村污水治理建设项目</t>
  </si>
  <si>
    <t>依盖尔其镇21村</t>
  </si>
  <si>
    <t>计划总投资：189万元
建设内容：依盖尔其镇亚勒古孜托格拉克（21）村新建污水管网6.3公里，并配套化粪池、检查井等相关附属设施，计划投资189万元。</t>
  </si>
  <si>
    <t>莎车县白什坎特镇5村等5个村污水治理建设项目</t>
  </si>
  <si>
    <t>白什坎特镇5村、13村、14村、22村、25村</t>
  </si>
  <si>
    <t>计划总投资：723.3万元
建设内容：白什坎特镇5村、13村、14村、22村、25村新建污水管网24.11公里，50m³化粪池5座，100m³化粪池7座，配套相关附属设施等，每公里投资30万元，计划总投资723.3万元，其中：5村3.8公里，50立方化粪池3座；13村5.68公里，100m³化粪池1座、50m³化粪池2个；14村1.92公里，100m³化粪池1座；22村9.53公里，100m³化粪池3座；25村3.18公里，100m³化粪池2座。</t>
  </si>
  <si>
    <t>SCX2025-356</t>
  </si>
  <si>
    <t>莎车县英阿瓦提管委会1村等4个村污水治理建设项目</t>
  </si>
  <si>
    <t>英阿瓦提管委会1村、2村、3村、4村</t>
  </si>
  <si>
    <t>计划总投资：280万元
建设内容：英阿瓦提管委会新建污水治理9.94公里，4座100m³化粪池，并配套检查井等相关附属设施，其中：1村1.9公里，2村6.5公里，3村0.65公里，4村0.89公里。</t>
  </si>
  <si>
    <t>SCX2025-399</t>
  </si>
  <si>
    <t>莎车县阿热勒乡、乌达力克镇、古勒巴格镇农村供水管网提升工程</t>
  </si>
  <si>
    <t>阿热勒乡、乌达力克镇、古勒巴格镇</t>
  </si>
  <si>
    <t>计划总投资：2750万元
建设内容：更新改造农村自来水老旧管网108.60km，并配套附属建筑物。</t>
  </si>
  <si>
    <t>SCX2025-404</t>
  </si>
  <si>
    <t>莎车县易地扶贫搬迁贷款债券贴息补助</t>
  </si>
  <si>
    <t>易地搬迁后扶</t>
  </si>
  <si>
    <t>易地扶贫搬迁贷款债券贴息补助</t>
  </si>
  <si>
    <t>易地扶贫搬迁安置区</t>
  </si>
  <si>
    <t>计划总投资：598.5万元
建设内容：补助易地扶贫搬迁融资模式，调整规范后的地方政府债券贴息，计划投入598.5万元。</t>
  </si>
  <si>
    <t>SCX2025-252</t>
  </si>
  <si>
    <t>莎车县孜热甫夏提乡1村等3个村基础设施道路建设项目</t>
  </si>
  <si>
    <t>孜热甫夏提1村、8村、9村</t>
  </si>
  <si>
    <t>计划总投资：592.00474万元（其中使用2024年结余资金12.43337万元）
建设内容：为孜热甫夏提乡建设4米宽柏油路10.47公里，其中：1村5.7公里，8村3.27公里，9村1.5公里，平均56万元/公里。</t>
  </si>
  <si>
    <t>SCX2025-237</t>
  </si>
  <si>
    <t>莎车县恰尔巴格乡6村等4个村农田种植业基地灌溉渠系建设项目</t>
  </si>
  <si>
    <t>恰尔巴格乡3村、6村、7村、10村</t>
  </si>
  <si>
    <t>计划总投资:2488万元
建设内容:恰尔巴格乡3村、6村、7村、10村改建0.1-0.3m/s防渗渠20.172公里，配套相关附属设施，平均每公里123万元，计划总投资2488万元。</t>
  </si>
  <si>
    <t>SCX2025-426</t>
  </si>
  <si>
    <t>莎车县阿拉买提镇1村等6个村农田种植业基地灌溉渠系建设项目</t>
  </si>
  <si>
    <t>阿拉买提镇1村、2村、9村、12村、14村、17村</t>
  </si>
  <si>
    <t>计划总投资：1907.23万元
建设内容：阿拉买提镇1村、2村、9村、12村、14村、17村改建防渗渠14.41km，设计流量0.2m³/s-0.8m³/s，并配套相关渠系建筑物和附属设施，平均每公里投资约132万元，计划总投资1907.23万元。其中：1村改建防渗渠3.92km,设计流量0.4m³/s-0.8m³/s；2村改建防渗渠1.68km,设计流量0.4m³/s-0.8m³/s；9村改建防渗渠2.05km,设计流量0.5m³/s；12村改建防渗渠1.51km,设计流量0.2m³/s-0.4m³/s；14村改建防渗渠3.06km,设计流量0.4m³/s；17村改建防渗渠2.19km,设计流量0.4m³/s。</t>
  </si>
  <si>
    <t>SCX2025-427</t>
  </si>
  <si>
    <t>莎车县古勒巴格镇13村等2个村及1个社区农田种植业基地灌溉渠系建设项目</t>
  </si>
  <si>
    <t>古勒巴格镇帕米尔社区、13村、14村</t>
  </si>
  <si>
    <t>计划总投资：542.1万元
建设内容：项目涉及古勒巴格镇2个村及1个社区的8条渠道防渗建设，渠道总长度为3.995km，配套相关附属设施，平均每公里135.69万元，计划总投资542.1万元。其中：帕米尔社区0.1~0.3m³/s防渗渠2.103km，14村0.1~0.2m³/s防渗渠0.756km，13村0.4m³/s防渗渠1.137km。</t>
  </si>
  <si>
    <t>SCX2025-316</t>
  </si>
  <si>
    <t>莎车县古勒巴格镇13村污水治理建设项目</t>
  </si>
  <si>
    <t>古勒巴格镇13村</t>
  </si>
  <si>
    <t>计划总投资：287.97万元
建设内容：古勒巴格镇13村新建污水管网9.93公里，100m³化粪池5座，50m³化粪池3座，并配套检查井等相关附属设施。</t>
  </si>
  <si>
    <t>SCX2025-346</t>
  </si>
  <si>
    <t>莎车县伊什库力乡13村等2个村污水治理建设项目</t>
  </si>
  <si>
    <t>伊什库力乡13村、14村</t>
  </si>
  <si>
    <t>计划总投资：749.7万元 
建设内容：伊什库力乡13村、14村新建污水管网24.96公里，100m³化粪池10座，并配套检查井等相关附属设施，其中：13村新建污水管网15.29公里，100m³化粪池5座，配套相关附属设施；14村新建污水管网9.7公里，100m³化粪池5座，配套检查井等相关附属设施。</t>
  </si>
  <si>
    <t>SCX2025-438</t>
  </si>
  <si>
    <t>莎车县戈壁产业园温室大棚后阳坡保温提升项目</t>
  </si>
  <si>
    <t>产业园（区）</t>
  </si>
  <si>
    <t>乌达力克镇1村</t>
  </si>
  <si>
    <t>计划总投资：701.15万元
建设内容：为解决戈壁产业园3956座温室大棚后阳坡保温问题，采购长14米，宽2米棉被15581条，每条投资约450元，计划总投资701.15万元。</t>
  </si>
  <si>
    <t>SCX2025-248</t>
  </si>
  <si>
    <t>莎车县阔什艾日克乡11村卫星工厂升级改造项目</t>
  </si>
  <si>
    <t>产地初加工和精深加工</t>
  </si>
  <si>
    <t>阔什艾日克乡11村</t>
  </si>
  <si>
    <t>计划总投资：140.33万元
建设内容：
新建消防水池及泵房(含室外消火栓)、室内消防系统改造、消防控制室改造等，计划投资140.33万元。</t>
  </si>
  <si>
    <t>SCX2025-422</t>
  </si>
  <si>
    <t>莎车县2025年荒地镇农村公路提升改造项目（第二批）</t>
  </si>
  <si>
    <t>荒地镇25村、26村</t>
  </si>
  <si>
    <t>计划总投资：663万元
建设内容：提升改建农村公路10.2公里及配套,平均65万/公里，计划投资663万元，宽度5m，路面采用沥青混凝土。其中：荒地镇25村改建农村公路2.7公里，道路宽度5m，沥青混凝土路面；26村新建农村公路7.5公里，道路宽度5m，沥青混凝土路面。</t>
  </si>
  <si>
    <t>SCX2025-439</t>
  </si>
  <si>
    <t>莎车县阿扎特巴格镇11村等6个村农村公路提升改造项目项目</t>
  </si>
  <si>
    <t>阿扎特巴格镇7村、8村、9村、10村、11村、12村</t>
  </si>
  <si>
    <t>计划总投资：48万元
建设内容：对阿扎特巴格镇6个村现有破损道路进行路面维修，修补破损路面4800平方米，计划总投资48万元。</t>
  </si>
  <si>
    <t>SCX2025-307</t>
  </si>
  <si>
    <t>莎车县恰尔巴格乡人居环境整治项目</t>
  </si>
  <si>
    <t>计划总投资：15万元
建设内容：新建公厕1座，建筑面积30平方米，并配套附属设施。</t>
  </si>
  <si>
    <t>SCX2025-296</t>
  </si>
  <si>
    <t>莎车县托木吾斯塘镇1村公共厕所建设项目</t>
  </si>
  <si>
    <t>托木吾斯塘镇1村</t>
  </si>
  <si>
    <t>计划总投资：30万元
建设内容：托木吾斯塘镇1村新建1座50平方米公共厕所，并配备水电等相关附属设施设备。</t>
  </si>
  <si>
    <t>SCX2025-351</t>
  </si>
  <si>
    <t>莎车县恰热克镇胡木丹贝希社区污水治理建设项目</t>
  </si>
  <si>
    <t>恰热克镇胡木丹贝希社区</t>
  </si>
  <si>
    <t>计划总投资：216.13万元
建设内容：为恰热克镇胡木丹贝希社区新建污水管网4.37公里，并配套检查井等附属设施。</t>
  </si>
  <si>
    <t>SCX2025-431</t>
  </si>
  <si>
    <t>莎车县白什坎特镇1村等4个村高效节水及配套设施建设项目</t>
  </si>
  <si>
    <t>白什坎特镇1村、5村、12村、17村</t>
  </si>
  <si>
    <t>计划总投资：1298万元
建设内容：为白什坎特镇1村、5村、12村、17村实施高效节水7208亩，新建首部6座，并配套其他附属设施。其中1村2653亩，5村2159亩，12村546亩，17村1850亩，计划总投资1298万元。</t>
  </si>
  <si>
    <t>SCX2025-432</t>
  </si>
  <si>
    <t>莎车县白什坎特镇21村等4个村高效节水及配套设施建设项目</t>
  </si>
  <si>
    <t>白什坎特镇19村、21村、22村、23村</t>
  </si>
  <si>
    <t>计划总投资：1270万元
建设内容：为白什坎特镇19村、21村、22村、23村实施高效节水7051亩，新建首部6座，并配套其他附属设施。其中19村2084亩，21村2543亩，22村2176亩，23村248亩。计划总投资1270万元</t>
  </si>
  <si>
    <t>SCX2025-434</t>
  </si>
  <si>
    <t>莎车县亚喀艾日克乡1村、6村农田节水设施建设项目</t>
  </si>
  <si>
    <t>亚喀艾日克乡1村、6村</t>
  </si>
  <si>
    <t>计划总投资：409.5万元
建设内容：为亚喀艾日克乡1村、6村2275亩农田配套节水设施，新建首部3座（包括沉砂池、泵房、变压器、电杆、变频及输变电线路、水泵、电机及过滤设施），并安装滴管，配套0.15-0.3m³/s引水渠150米，亩均1800元，计划总投资409.5万元。</t>
  </si>
  <si>
    <t>莎车县巴格阿瓦提乡6村、7村农田节水设施建设项目</t>
  </si>
  <si>
    <t>巴格阿瓦提乡6村、7村</t>
  </si>
  <si>
    <t>计划总投资：366.12万元
建设内容：对巴格阿瓦提乡1356亩农田进行节水灌溉，并配套沉砂池、变压器等附属设施及新建引水渠2公里，计划总投资366.12万元，其中：6村902亩、7村454亩。</t>
  </si>
  <si>
    <t>莎车县喀拉苏乡夏甫吐鲁克（1）村污水管网建设项目</t>
  </si>
  <si>
    <t>喀拉苏乡1村</t>
  </si>
  <si>
    <t>计划总投资：139.2万元
建设内容：为夏甫吐鲁克村新建污水管网4.74公里，100m³化粪池2个，50m³化粪池2个，并配套相关附属设施。</t>
  </si>
  <si>
    <t>SCX2025-406</t>
  </si>
  <si>
    <t>莎车县喀拉苏乡夏甫吐鲁克（1）村垃圾船采购项目</t>
  </si>
  <si>
    <t>计划总投资：15万元
建设内容：为喀拉苏乡夏甫吐鲁克村采购垃圾船30个，其中居民小区放置垃圾船15个，沿路沿线及古村落放置垃圾船15个。按照政采云市场价垃圾船每个0.5万元，计划总投资15万元。</t>
  </si>
  <si>
    <t>SCX2025-440</t>
  </si>
  <si>
    <t>莎车县喀拉苏乡夏甫吐鲁克（1）村农村道路建设项目</t>
  </si>
  <si>
    <t>计划总投资：375万元
建设内容：为喀拉苏乡夏甫吐鲁克村新建4米宽7.418公里农村道路，路面材质为沥青混凝土路面，计划总投资375万元。</t>
  </si>
  <si>
    <t>SCX2025-441</t>
  </si>
  <si>
    <t>莎车县喀拉苏乡夏甫吐鲁克村农田种植业基地灌溉渠系建设项目</t>
  </si>
  <si>
    <t>计划总投资：397.4万元
建设内容：为夏甫吐鲁克村新建流量为0.2m³/s-0.5m³/s 防渗渠4.88 公里，并配套相关渠系建筑物。</t>
  </si>
  <si>
    <t>SCX2025-442</t>
  </si>
  <si>
    <t>莎车县白什坎特镇帕勒塔艾日克（10）村农村道路建设项目</t>
  </si>
  <si>
    <t>白什坎特镇10 村</t>
  </si>
  <si>
    <t>计划总投资：105.160827万元（以工代赈结余资金）
建设内容：白什坎特镇帕勒塔艾日克 10 村乡村道路进行提升改造，硬化面积6000平米，并配套相应附属设施。</t>
  </si>
  <si>
    <t>SCX2025-022</t>
  </si>
  <si>
    <t>莎车县乌达力克镇8村等3个村庭院供水项目</t>
  </si>
  <si>
    <t>高质量庭院经济</t>
  </si>
  <si>
    <t>庭院生产生活服务</t>
  </si>
  <si>
    <t>乌达力克镇8村、21村、24村</t>
  </si>
  <si>
    <t>计划总投资：349.45187万元
建设内容：为乌达力克镇631户新建庭院经济供水配套设施，新建沉砂池、安装供水主管道及清水池、增压泵、检查井等附属设施设备。</t>
  </si>
  <si>
    <t>SCX2025-444</t>
  </si>
  <si>
    <t>莎车县阿热勒乡1村等4个自治区级示范村道路改造提升项目</t>
  </si>
  <si>
    <t>新建、改建</t>
  </si>
  <si>
    <t>阿热勒乡乡1村、12村、13村、15村</t>
  </si>
  <si>
    <t>计划总投资：279万元
建设内容：阿热勒乡1村、12村、13村、15村道路进行改造提升7.15公里，并配套相关附属设施。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</si>
</sst>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3">
    <font>
      <sz val="11"/>
      <color indexed="8"/>
      <name val="宋体"/>
      <charset val="134"/>
    </font>
    <font>
      <sz val="11"/>
      <name val="宋体"/>
      <charset val="134"/>
    </font>
    <font>
      <sz val="12"/>
      <name val="黑体"/>
      <charset val="134"/>
    </font>
    <font>
      <b/>
      <sz val="12"/>
      <name val="宋体"/>
      <charset val="134"/>
    </font>
    <font>
      <sz val="10"/>
      <name val="宋体"/>
      <charset val="134"/>
    </font>
    <font>
      <sz val="10"/>
      <name val="宋体"/>
      <charset val="134"/>
      <scheme val="minor"/>
    </font>
    <font>
      <sz val="20"/>
      <name val="方正小标宋简体"/>
      <charset val="134"/>
    </font>
    <font>
      <sz val="20"/>
      <name val="方正小标宋_GBK"/>
      <charset val="134"/>
    </font>
    <font>
      <b/>
      <sz val="12"/>
      <name val="黑体"/>
      <charset val="134"/>
    </font>
    <font>
      <b/>
      <sz val="11"/>
      <name val="黑体"/>
      <charset val="134"/>
    </font>
    <font>
      <sz val="12"/>
      <name val="宋体"/>
      <charset val="134"/>
    </font>
    <font>
      <b/>
      <sz val="12"/>
      <name val="宋体"/>
      <charset val="0"/>
      <scheme val="minor"/>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0" fillId="0" borderId="0">
      <alignment vertical="center"/>
    </xf>
    <xf numFmtId="0" fontId="13" fillId="0" borderId="0"/>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0" xfId="0" applyNumberFormat="1" applyFont="1" applyFill="1" applyBorder="1" applyAlignment="1" applyProtection="1">
      <alignment horizontal="center" vertical="center" wrapText="1"/>
      <protection locked="0"/>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76" fontId="4" fillId="0" borderId="2"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pplyProtection="1">
      <alignment horizontal="center" vertical="center" wrapText="1"/>
      <protection locked="0"/>
    </xf>
    <xf numFmtId="0" fontId="4" fillId="0" borderId="2" xfId="0" applyNumberFormat="1" applyFont="1" applyFill="1" applyBorder="1" applyAlignment="1" applyProtection="1">
      <alignment horizontal="center" vertical="center" wrapText="1"/>
      <protection locked="0"/>
    </xf>
    <xf numFmtId="177" fontId="4" fillId="0" borderId="2" xfId="0" applyNumberFormat="1"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2" xfId="50" applyNumberFormat="1" applyFont="1" applyFill="1" applyBorder="1" applyAlignment="1">
      <alignment horizontal="center" vertical="center" wrapText="1"/>
    </xf>
    <xf numFmtId="0" fontId="4" fillId="0" borderId="2" xfId="50" applyFont="1" applyFill="1" applyBorder="1" applyAlignment="1">
      <alignment horizontal="left" vertical="center" wrapText="1"/>
    </xf>
    <xf numFmtId="176" fontId="4" fillId="0" borderId="2" xfId="50" applyNumberFormat="1" applyFont="1" applyFill="1" applyBorder="1" applyAlignment="1">
      <alignment horizontal="center" vertical="center" wrapText="1"/>
    </xf>
    <xf numFmtId="176" fontId="4" fillId="0" borderId="2" xfId="0" applyNumberFormat="1" applyFont="1" applyFill="1" applyBorder="1" applyAlignment="1">
      <alignment horizontal="left" vertical="center" wrapText="1"/>
    </xf>
    <xf numFmtId="10" fontId="4" fillId="0" borderId="2" xfId="0" applyNumberFormat="1" applyFont="1" applyFill="1" applyBorder="1" applyAlignment="1">
      <alignment horizontal="left"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center" wrapText="1"/>
    </xf>
    <xf numFmtId="0" fontId="4" fillId="0" borderId="2" xfId="0" applyFont="1" applyFill="1" applyBorder="1" applyAlignment="1">
      <alignment horizontal="justify" vertical="center" indent="2"/>
    </xf>
    <xf numFmtId="176" fontId="12" fillId="0" borderId="2"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4" xfId="50"/>
  </cellStyles>
  <tableStyles count="0" defaultTableStyle="TableStyleMedium2" defaultPivotStyle="PivotStyleLight16"/>
  <colors>
    <mruColors>
      <color rgb="00FF0000"/>
      <color rgb="00FFC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213"/>
  <sheetViews>
    <sheetView showZeros="0" tabSelected="1" view="pageBreakPreview" zoomScale="70" zoomScalePageLayoutView="25" zoomScaleNormal="85" workbookViewId="0">
      <pane ySplit="5" topLeftCell="A205" activePane="bottomLeft" state="frozen"/>
      <selection/>
      <selection pane="bottomLeft" activeCell="I212" sqref="I212"/>
    </sheetView>
  </sheetViews>
  <sheetFormatPr defaultColWidth="9" defaultRowHeight="12"/>
  <cols>
    <col min="1" max="1" width="5.55555555555556" style="4" customWidth="1"/>
    <col min="2" max="2" width="8.88888888888889" style="4" customWidth="1"/>
    <col min="3" max="3" width="25.3888888888889" style="4" customWidth="1"/>
    <col min="4" max="4" width="12.3703703703704" style="4" customWidth="1"/>
    <col min="5" max="5" width="12.4907407407407" style="4" customWidth="1"/>
    <col min="6" max="6" width="9.07407407407407" style="4" customWidth="1"/>
    <col min="7" max="7" width="9.34259259259259" style="4" customWidth="1"/>
    <col min="8" max="8" width="13.1574074074074" style="4" customWidth="1"/>
    <col min="9" max="9" width="87.462962962963" style="4" customWidth="1"/>
    <col min="10" max="10" width="12.6944444444444" style="6" customWidth="1"/>
    <col min="11" max="11" width="11.5833333333333" style="6" customWidth="1"/>
    <col min="12" max="12" width="14.2777777777778" style="6" customWidth="1"/>
    <col min="13" max="13" width="12.212962962963" style="6" customWidth="1"/>
    <col min="14" max="14" width="11.4259259259259" style="6" customWidth="1"/>
    <col min="15" max="15" width="10.1574074074074" style="6" customWidth="1"/>
    <col min="16" max="16" width="10.7222222222222" style="6" customWidth="1"/>
    <col min="17" max="17" width="8.28703703703704" style="6" customWidth="1"/>
    <col min="18" max="18" width="9.88888888888889" style="6" customWidth="1"/>
    <col min="19" max="19" width="10.6296296296296" style="6" customWidth="1"/>
    <col min="20" max="21" width="12.0648148148148" style="4" customWidth="1"/>
    <col min="22" max="22" width="7.62037037037037" style="4" customWidth="1"/>
    <col min="23" max="23" width="11.8888888888889" style="4" customWidth="1"/>
    <col min="24" max="24" width="12.1574074074074" style="4" customWidth="1"/>
    <col min="25" max="16384" width="9" style="4"/>
  </cols>
  <sheetData>
    <row r="1" s="1" customFormat="1" ht="44" customHeight="1" spans="1:22">
      <c r="A1" s="7" t="s">
        <v>0</v>
      </c>
      <c r="B1" s="7"/>
      <c r="C1" s="7"/>
      <c r="D1" s="7"/>
      <c r="E1" s="7"/>
      <c r="F1" s="7"/>
      <c r="G1" s="7"/>
      <c r="H1" s="7"/>
      <c r="I1" s="7"/>
      <c r="J1" s="8"/>
      <c r="K1" s="8"/>
      <c r="L1" s="8"/>
      <c r="M1" s="8"/>
      <c r="N1" s="8"/>
      <c r="O1" s="8"/>
      <c r="P1" s="8"/>
      <c r="Q1" s="8"/>
      <c r="R1" s="8"/>
      <c r="S1" s="8"/>
      <c r="T1" s="7"/>
      <c r="U1" s="7"/>
      <c r="V1" s="7"/>
    </row>
    <row r="2" s="2" customFormat="1" ht="27" customHeight="1" spans="1:22">
      <c r="A2" s="9" t="s">
        <v>1</v>
      </c>
      <c r="B2" s="9" t="s">
        <v>2</v>
      </c>
      <c r="C2" s="9" t="s">
        <v>3</v>
      </c>
      <c r="D2" s="9" t="s">
        <v>4</v>
      </c>
      <c r="E2" s="10" t="s">
        <v>5</v>
      </c>
      <c r="F2" s="9" t="s">
        <v>6</v>
      </c>
      <c r="G2" s="9" t="s">
        <v>7</v>
      </c>
      <c r="H2" s="9" t="s">
        <v>8</v>
      </c>
      <c r="I2" s="9" t="s">
        <v>9</v>
      </c>
      <c r="J2" s="11" t="s">
        <v>10</v>
      </c>
      <c r="K2" s="11"/>
      <c r="L2" s="11"/>
      <c r="M2" s="11"/>
      <c r="N2" s="11"/>
      <c r="O2" s="11"/>
      <c r="P2" s="11"/>
      <c r="Q2" s="11"/>
      <c r="R2" s="11"/>
      <c r="S2" s="11"/>
      <c r="T2" s="9" t="s">
        <v>11</v>
      </c>
      <c r="U2" s="12" t="s">
        <v>12</v>
      </c>
      <c r="V2" s="9" t="s">
        <v>13</v>
      </c>
    </row>
    <row r="3" s="2" customFormat="1" ht="29" customHeight="1" spans="1:22">
      <c r="A3" s="9"/>
      <c r="B3" s="9"/>
      <c r="C3" s="9"/>
      <c r="D3" s="9"/>
      <c r="E3" s="13"/>
      <c r="F3" s="9"/>
      <c r="G3" s="9"/>
      <c r="H3" s="9"/>
      <c r="I3" s="9"/>
      <c r="J3" s="11" t="s">
        <v>14</v>
      </c>
      <c r="K3" s="11" t="s">
        <v>15</v>
      </c>
      <c r="L3" s="11"/>
      <c r="M3" s="11"/>
      <c r="N3" s="11"/>
      <c r="O3" s="11"/>
      <c r="P3" s="11"/>
      <c r="Q3" s="11"/>
      <c r="R3" s="11" t="s">
        <v>16</v>
      </c>
      <c r="S3" s="11" t="s">
        <v>17</v>
      </c>
      <c r="T3" s="9"/>
      <c r="U3" s="14"/>
      <c r="V3" s="9"/>
    </row>
    <row r="4" s="2" customFormat="1" ht="74" customHeight="1" spans="1:22">
      <c r="A4" s="9"/>
      <c r="B4" s="9"/>
      <c r="C4" s="9"/>
      <c r="D4" s="9"/>
      <c r="E4" s="15"/>
      <c r="F4" s="9"/>
      <c r="G4" s="9"/>
      <c r="H4" s="9"/>
      <c r="I4" s="9"/>
      <c r="J4" s="11"/>
      <c r="K4" s="11" t="s">
        <v>18</v>
      </c>
      <c r="L4" s="16" t="s">
        <v>19</v>
      </c>
      <c r="M4" s="16" t="s">
        <v>20</v>
      </c>
      <c r="N4" s="16" t="s">
        <v>21</v>
      </c>
      <c r="O4" s="16" t="s">
        <v>22</v>
      </c>
      <c r="P4" s="16" t="s">
        <v>23</v>
      </c>
      <c r="Q4" s="16" t="s">
        <v>24</v>
      </c>
      <c r="R4" s="11"/>
      <c r="S4" s="11"/>
      <c r="T4" s="9"/>
      <c r="U4" s="17"/>
      <c r="V4" s="9"/>
    </row>
    <row r="5" s="3" customFormat="1" ht="29" customHeight="1" spans="1:22">
      <c r="A5" s="18"/>
      <c r="B5" s="18"/>
      <c r="C5" s="18"/>
      <c r="D5" s="18"/>
      <c r="E5" s="18"/>
      <c r="F5" s="18"/>
      <c r="G5" s="18"/>
      <c r="H5" s="18"/>
      <c r="I5" s="18"/>
      <c r="J5" s="19">
        <f>SUM(J6:J213)</f>
        <v>138379</v>
      </c>
      <c r="K5" s="19">
        <f>SUM(K6:K213)</f>
        <v>136414</v>
      </c>
      <c r="L5" s="19">
        <f>SUM(L6:L213)</f>
        <v>130721</v>
      </c>
      <c r="M5" s="19">
        <f t="shared" ref="M5:S5" si="0">SUM(M6:M213)</f>
        <v>2887</v>
      </c>
      <c r="N5" s="19">
        <f t="shared" si="0"/>
        <v>2806</v>
      </c>
      <c r="O5" s="19">
        <f t="shared" si="0"/>
        <v>0</v>
      </c>
      <c r="P5" s="19">
        <f t="shared" si="0"/>
        <v>0</v>
      </c>
      <c r="Q5" s="19">
        <f t="shared" si="0"/>
        <v>0</v>
      </c>
      <c r="R5" s="19">
        <f t="shared" si="0"/>
        <v>0</v>
      </c>
      <c r="S5" s="19">
        <f t="shared" si="0"/>
        <v>1965</v>
      </c>
      <c r="T5" s="20"/>
      <c r="U5" s="20"/>
      <c r="V5" s="18"/>
    </row>
    <row r="6" s="4" customFormat="1" ht="62" customHeight="1" spans="1:22">
      <c r="A6" s="21">
        <v>1</v>
      </c>
      <c r="B6" s="21" t="s">
        <v>25</v>
      </c>
      <c r="C6" s="22" t="s">
        <v>26</v>
      </c>
      <c r="D6" s="21" t="s">
        <v>27</v>
      </c>
      <c r="E6" s="21" t="s">
        <v>27</v>
      </c>
      <c r="F6" s="21" t="s">
        <v>28</v>
      </c>
      <c r="G6" s="21" t="s">
        <v>29</v>
      </c>
      <c r="H6" s="21" t="s">
        <v>30</v>
      </c>
      <c r="I6" s="23" t="s">
        <v>31</v>
      </c>
      <c r="J6" s="24">
        <f>K6+R6+S6</f>
        <v>3693.641435</v>
      </c>
      <c r="K6" s="24">
        <f>SUM(L6:Q6)</f>
        <v>3693.641435</v>
      </c>
      <c r="L6" s="25">
        <v>3693.641435</v>
      </c>
      <c r="M6" s="24"/>
      <c r="N6" s="24"/>
      <c r="O6" s="24"/>
      <c r="P6" s="24"/>
      <c r="Q6" s="24"/>
      <c r="R6" s="24"/>
      <c r="S6" s="24"/>
      <c r="T6" s="21" t="s">
        <v>32</v>
      </c>
      <c r="U6" s="21" t="s">
        <v>33</v>
      </c>
      <c r="V6" s="21"/>
    </row>
    <row r="7" s="4" customFormat="1" ht="62" customHeight="1" spans="1:22">
      <c r="A7" s="21">
        <v>2</v>
      </c>
      <c r="B7" s="21" t="s">
        <v>34</v>
      </c>
      <c r="C7" s="22" t="s">
        <v>35</v>
      </c>
      <c r="D7" s="21" t="s">
        <v>27</v>
      </c>
      <c r="E7" s="21" t="s">
        <v>27</v>
      </c>
      <c r="F7" s="21" t="s">
        <v>28</v>
      </c>
      <c r="G7" s="21" t="s">
        <v>29</v>
      </c>
      <c r="H7" s="21" t="s">
        <v>30</v>
      </c>
      <c r="I7" s="23" t="s">
        <v>36</v>
      </c>
      <c r="J7" s="24">
        <f>K7+R7+S7</f>
        <v>243.14985</v>
      </c>
      <c r="K7" s="24">
        <f>SUM(L7:Q7)</f>
        <v>243.14985</v>
      </c>
      <c r="L7" s="25">
        <v>243.14985</v>
      </c>
      <c r="M7" s="24"/>
      <c r="N7" s="24"/>
      <c r="O7" s="24"/>
      <c r="P7" s="24"/>
      <c r="Q7" s="24"/>
      <c r="R7" s="24"/>
      <c r="S7" s="24"/>
      <c r="T7" s="21" t="s">
        <v>37</v>
      </c>
      <c r="U7" s="21" t="s">
        <v>33</v>
      </c>
      <c r="V7" s="21"/>
    </row>
    <row r="8" s="4" customFormat="1" ht="48" customHeight="1" spans="1:22">
      <c r="A8" s="21">
        <v>3</v>
      </c>
      <c r="B8" s="21" t="s">
        <v>38</v>
      </c>
      <c r="C8" s="22" t="s">
        <v>39</v>
      </c>
      <c r="D8" s="21" t="s">
        <v>27</v>
      </c>
      <c r="E8" s="21" t="s">
        <v>27</v>
      </c>
      <c r="F8" s="21" t="s">
        <v>28</v>
      </c>
      <c r="G8" s="21" t="s">
        <v>29</v>
      </c>
      <c r="H8" s="21" t="s">
        <v>30</v>
      </c>
      <c r="I8" s="23" t="s">
        <v>40</v>
      </c>
      <c r="J8" s="21">
        <f>K8+R8+S8</f>
        <v>765.25915</v>
      </c>
      <c r="K8" s="21">
        <f>SUM(L8:Q8)</f>
        <v>765.25915</v>
      </c>
      <c r="L8" s="21">
        <v>765.25915</v>
      </c>
      <c r="M8" s="21"/>
      <c r="N8" s="21"/>
      <c r="O8" s="21"/>
      <c r="P8" s="21"/>
      <c r="Q8" s="21"/>
      <c r="R8" s="21"/>
      <c r="S8" s="21"/>
      <c r="T8" s="21" t="s">
        <v>37</v>
      </c>
      <c r="U8" s="26" t="s">
        <v>33</v>
      </c>
      <c r="V8" s="21"/>
    </row>
    <row r="9" s="4" customFormat="1" ht="110" customHeight="1" spans="1:22">
      <c r="A9" s="21">
        <v>4</v>
      </c>
      <c r="B9" s="21" t="s">
        <v>41</v>
      </c>
      <c r="C9" s="22" t="s">
        <v>42</v>
      </c>
      <c r="D9" s="21" t="s">
        <v>27</v>
      </c>
      <c r="E9" s="21" t="s">
        <v>27</v>
      </c>
      <c r="F9" s="21" t="s">
        <v>28</v>
      </c>
      <c r="G9" s="21" t="s">
        <v>29</v>
      </c>
      <c r="H9" s="21" t="s">
        <v>30</v>
      </c>
      <c r="I9" s="23" t="s">
        <v>43</v>
      </c>
      <c r="J9" s="24">
        <f>K9+R9+S9</f>
        <v>1007.6661</v>
      </c>
      <c r="K9" s="24">
        <f>SUM(L9:Q9)</f>
        <v>1007.6661</v>
      </c>
      <c r="L9" s="24">
        <v>1007.6661</v>
      </c>
      <c r="M9" s="24"/>
      <c r="N9" s="24"/>
      <c r="O9" s="24"/>
      <c r="P9" s="24"/>
      <c r="Q9" s="24"/>
      <c r="R9" s="24"/>
      <c r="S9" s="24"/>
      <c r="T9" s="21" t="s">
        <v>32</v>
      </c>
      <c r="U9" s="21" t="s">
        <v>33</v>
      </c>
      <c r="V9" s="21"/>
    </row>
    <row r="10" s="4" customFormat="1" ht="72" spans="1:22">
      <c r="A10" s="21">
        <v>5</v>
      </c>
      <c r="B10" s="21" t="s">
        <v>44</v>
      </c>
      <c r="C10" s="22" t="s">
        <v>45</v>
      </c>
      <c r="D10" s="21" t="s">
        <v>27</v>
      </c>
      <c r="E10" s="21" t="s">
        <v>27</v>
      </c>
      <c r="F10" s="21" t="s">
        <v>28</v>
      </c>
      <c r="G10" s="21" t="s">
        <v>29</v>
      </c>
      <c r="H10" s="21" t="s">
        <v>30</v>
      </c>
      <c r="I10" s="23" t="s">
        <v>46</v>
      </c>
      <c r="J10" s="21">
        <f>K10+R10+S10</f>
        <v>657.18972</v>
      </c>
      <c r="K10" s="21">
        <f>SUM(L10:Q10)</f>
        <v>657.18972</v>
      </c>
      <c r="L10" s="21">
        <v>657.18972</v>
      </c>
      <c r="M10" s="21"/>
      <c r="N10" s="21"/>
      <c r="O10" s="21"/>
      <c r="P10" s="21"/>
      <c r="Q10" s="21"/>
      <c r="R10" s="21"/>
      <c r="S10" s="21"/>
      <c r="T10" s="21" t="s">
        <v>37</v>
      </c>
      <c r="U10" s="26" t="s">
        <v>33</v>
      </c>
      <c r="V10" s="21"/>
    </row>
    <row r="11" s="4" customFormat="1" ht="83" customHeight="1" spans="1:22">
      <c r="A11" s="21">
        <v>6</v>
      </c>
      <c r="B11" s="21" t="s">
        <v>47</v>
      </c>
      <c r="C11" s="22" t="s">
        <v>48</v>
      </c>
      <c r="D11" s="21" t="s">
        <v>27</v>
      </c>
      <c r="E11" s="21" t="s">
        <v>27</v>
      </c>
      <c r="F11" s="21" t="s">
        <v>28</v>
      </c>
      <c r="G11" s="21" t="s">
        <v>29</v>
      </c>
      <c r="H11" s="21" t="s">
        <v>30</v>
      </c>
      <c r="I11" s="23" t="s">
        <v>49</v>
      </c>
      <c r="J11" s="24">
        <f t="shared" ref="J11:J18" si="1">K11+R11+S11</f>
        <v>84.31488</v>
      </c>
      <c r="K11" s="24">
        <f t="shared" ref="K11:K18" si="2">SUM(L11:Q11)</f>
        <v>84.31488</v>
      </c>
      <c r="L11" s="25">
        <v>84.31488</v>
      </c>
      <c r="M11" s="24"/>
      <c r="N11" s="24"/>
      <c r="O11" s="24"/>
      <c r="P11" s="24"/>
      <c r="Q11" s="24"/>
      <c r="R11" s="24"/>
      <c r="S11" s="24"/>
      <c r="T11" s="21" t="s">
        <v>37</v>
      </c>
      <c r="U11" s="21" t="s">
        <v>33</v>
      </c>
      <c r="V11" s="21"/>
    </row>
    <row r="12" s="4" customFormat="1" ht="106" customHeight="1" spans="1:22">
      <c r="A12" s="21">
        <v>7</v>
      </c>
      <c r="B12" s="21" t="s">
        <v>50</v>
      </c>
      <c r="C12" s="22" t="s">
        <v>51</v>
      </c>
      <c r="D12" s="21" t="s">
        <v>27</v>
      </c>
      <c r="E12" s="21" t="s">
        <v>27</v>
      </c>
      <c r="F12" s="21" t="s">
        <v>28</v>
      </c>
      <c r="G12" s="21" t="s">
        <v>29</v>
      </c>
      <c r="H12" s="21" t="s">
        <v>30</v>
      </c>
      <c r="I12" s="23" t="s">
        <v>52</v>
      </c>
      <c r="J12" s="24">
        <f t="shared" si="1"/>
        <v>168.63655</v>
      </c>
      <c r="K12" s="24">
        <f t="shared" si="2"/>
        <v>168.63655</v>
      </c>
      <c r="L12" s="24">
        <v>168.63655</v>
      </c>
      <c r="M12" s="24"/>
      <c r="N12" s="24"/>
      <c r="O12" s="24"/>
      <c r="P12" s="24"/>
      <c r="Q12" s="24"/>
      <c r="R12" s="24"/>
      <c r="S12" s="24"/>
      <c r="T12" s="21" t="s">
        <v>32</v>
      </c>
      <c r="U12" s="21" t="s">
        <v>33</v>
      </c>
      <c r="V12" s="21"/>
    </row>
    <row r="13" s="4" customFormat="1" ht="133" customHeight="1" spans="1:22">
      <c r="A13" s="21">
        <v>8</v>
      </c>
      <c r="B13" s="21" t="s">
        <v>53</v>
      </c>
      <c r="C13" s="22" t="s">
        <v>54</v>
      </c>
      <c r="D13" s="21" t="s">
        <v>27</v>
      </c>
      <c r="E13" s="21" t="s">
        <v>27</v>
      </c>
      <c r="F13" s="21" t="s">
        <v>55</v>
      </c>
      <c r="G13" s="21" t="s">
        <v>29</v>
      </c>
      <c r="H13" s="21" t="s">
        <v>56</v>
      </c>
      <c r="I13" s="23" t="s">
        <v>57</v>
      </c>
      <c r="J13" s="24">
        <f t="shared" si="1"/>
        <v>1695.3205</v>
      </c>
      <c r="K13" s="24">
        <f t="shared" si="2"/>
        <v>1695.3205</v>
      </c>
      <c r="L13" s="24">
        <v>1695.3205</v>
      </c>
      <c r="M13" s="24"/>
      <c r="N13" s="24"/>
      <c r="O13" s="24"/>
      <c r="P13" s="24"/>
      <c r="Q13" s="24"/>
      <c r="R13" s="24"/>
      <c r="S13" s="24"/>
      <c r="T13" s="21" t="s">
        <v>58</v>
      </c>
      <c r="U13" s="21" t="s">
        <v>33</v>
      </c>
      <c r="V13" s="21"/>
    </row>
    <row r="14" s="4" customFormat="1" ht="67" customHeight="1" spans="1:22">
      <c r="A14" s="21">
        <v>9</v>
      </c>
      <c r="B14" s="21" t="s">
        <v>59</v>
      </c>
      <c r="C14" s="22" t="s">
        <v>60</v>
      </c>
      <c r="D14" s="21" t="s">
        <v>27</v>
      </c>
      <c r="E14" s="21" t="s">
        <v>27</v>
      </c>
      <c r="F14" s="21" t="s">
        <v>55</v>
      </c>
      <c r="G14" s="21" t="s">
        <v>29</v>
      </c>
      <c r="H14" s="21" t="s">
        <v>56</v>
      </c>
      <c r="I14" s="23" t="s">
        <v>61</v>
      </c>
      <c r="J14" s="24">
        <f t="shared" si="1"/>
        <v>520.919605</v>
      </c>
      <c r="K14" s="24">
        <f t="shared" si="2"/>
        <v>520.919605</v>
      </c>
      <c r="L14" s="25">
        <v>520.919605</v>
      </c>
      <c r="M14" s="24"/>
      <c r="N14" s="24"/>
      <c r="O14" s="24"/>
      <c r="P14" s="24"/>
      <c r="Q14" s="24"/>
      <c r="R14" s="24"/>
      <c r="S14" s="24"/>
      <c r="T14" s="21" t="s">
        <v>58</v>
      </c>
      <c r="U14" s="21" t="s">
        <v>33</v>
      </c>
      <c r="V14" s="21"/>
    </row>
    <row r="15" s="4" customFormat="1" ht="59" customHeight="1" spans="1:22">
      <c r="A15" s="21">
        <v>10</v>
      </c>
      <c r="B15" s="21" t="s">
        <v>62</v>
      </c>
      <c r="C15" s="22" t="s">
        <v>63</v>
      </c>
      <c r="D15" s="21" t="s">
        <v>27</v>
      </c>
      <c r="E15" s="21" t="s">
        <v>27</v>
      </c>
      <c r="F15" s="21" t="s">
        <v>55</v>
      </c>
      <c r="G15" s="21" t="s">
        <v>29</v>
      </c>
      <c r="H15" s="21" t="s">
        <v>64</v>
      </c>
      <c r="I15" s="23" t="s">
        <v>65</v>
      </c>
      <c r="J15" s="24">
        <f t="shared" si="1"/>
        <v>3.999</v>
      </c>
      <c r="K15" s="24">
        <f t="shared" si="2"/>
        <v>3.999</v>
      </c>
      <c r="L15" s="25">
        <v>3.999</v>
      </c>
      <c r="M15" s="24"/>
      <c r="N15" s="24"/>
      <c r="O15" s="24"/>
      <c r="P15" s="24"/>
      <c r="Q15" s="24"/>
      <c r="R15" s="24"/>
      <c r="S15" s="24"/>
      <c r="T15" s="21" t="s">
        <v>58</v>
      </c>
      <c r="U15" s="21" t="s">
        <v>33</v>
      </c>
      <c r="V15" s="21"/>
    </row>
    <row r="16" s="4" customFormat="1" ht="59" customHeight="1" spans="1:22">
      <c r="A16" s="21">
        <v>11</v>
      </c>
      <c r="B16" s="21" t="s">
        <v>66</v>
      </c>
      <c r="C16" s="22" t="s">
        <v>67</v>
      </c>
      <c r="D16" s="21" t="s">
        <v>27</v>
      </c>
      <c r="E16" s="21" t="s">
        <v>27</v>
      </c>
      <c r="F16" s="21" t="s">
        <v>55</v>
      </c>
      <c r="G16" s="21" t="s">
        <v>29</v>
      </c>
      <c r="H16" s="21" t="s">
        <v>56</v>
      </c>
      <c r="I16" s="23" t="s">
        <v>68</v>
      </c>
      <c r="J16" s="24">
        <f t="shared" si="1"/>
        <v>3277.2093</v>
      </c>
      <c r="K16" s="24">
        <f t="shared" si="2"/>
        <v>3277.2093</v>
      </c>
      <c r="L16" s="24">
        <v>3277.2093</v>
      </c>
      <c r="M16" s="24"/>
      <c r="N16" s="24"/>
      <c r="O16" s="24"/>
      <c r="P16" s="24"/>
      <c r="Q16" s="24"/>
      <c r="R16" s="24"/>
      <c r="S16" s="24"/>
      <c r="T16" s="21" t="s">
        <v>58</v>
      </c>
      <c r="U16" s="21" t="s">
        <v>33</v>
      </c>
      <c r="V16" s="21"/>
    </row>
    <row r="17" s="4" customFormat="1" ht="59" customHeight="1" spans="1:22">
      <c r="A17" s="21">
        <v>12</v>
      </c>
      <c r="B17" s="21" t="s">
        <v>69</v>
      </c>
      <c r="C17" s="22" t="s">
        <v>70</v>
      </c>
      <c r="D17" s="21" t="s">
        <v>27</v>
      </c>
      <c r="E17" s="21" t="s">
        <v>27</v>
      </c>
      <c r="F17" s="21" t="s">
        <v>55</v>
      </c>
      <c r="G17" s="21" t="s">
        <v>29</v>
      </c>
      <c r="H17" s="21" t="s">
        <v>56</v>
      </c>
      <c r="I17" s="23" t="s">
        <v>71</v>
      </c>
      <c r="J17" s="21">
        <f t="shared" si="1"/>
        <v>2743.1343</v>
      </c>
      <c r="K17" s="21">
        <f t="shared" si="2"/>
        <v>2743.1343</v>
      </c>
      <c r="L17" s="21">
        <v>2743.1343</v>
      </c>
      <c r="M17" s="21"/>
      <c r="N17" s="21"/>
      <c r="O17" s="21"/>
      <c r="P17" s="21"/>
      <c r="Q17" s="21"/>
      <c r="R17" s="21"/>
      <c r="S17" s="21"/>
      <c r="T17" s="21" t="s">
        <v>58</v>
      </c>
      <c r="U17" s="21" t="s">
        <v>33</v>
      </c>
      <c r="V17" s="21"/>
    </row>
    <row r="18" s="4" customFormat="1" ht="59" customHeight="1" spans="1:22">
      <c r="A18" s="21">
        <v>13</v>
      </c>
      <c r="B18" s="21" t="s">
        <v>66</v>
      </c>
      <c r="C18" s="22" t="s">
        <v>72</v>
      </c>
      <c r="D18" s="21" t="s">
        <v>27</v>
      </c>
      <c r="E18" s="21" t="s">
        <v>27</v>
      </c>
      <c r="F18" s="21" t="s">
        <v>55</v>
      </c>
      <c r="G18" s="21" t="s">
        <v>29</v>
      </c>
      <c r="H18" s="21" t="s">
        <v>56</v>
      </c>
      <c r="I18" s="23" t="s">
        <v>73</v>
      </c>
      <c r="J18" s="21">
        <f>K18+R18+S18</f>
        <v>7.6756</v>
      </c>
      <c r="K18" s="21">
        <f>SUM(L18:Q18)</f>
        <v>7.6756</v>
      </c>
      <c r="L18" s="21">
        <v>7.6756</v>
      </c>
      <c r="M18" s="21"/>
      <c r="N18" s="21"/>
      <c r="O18" s="21"/>
      <c r="P18" s="21"/>
      <c r="Q18" s="21"/>
      <c r="R18" s="21"/>
      <c r="S18" s="21"/>
      <c r="T18" s="21" t="s">
        <v>58</v>
      </c>
      <c r="U18" s="21" t="s">
        <v>33</v>
      </c>
      <c r="V18" s="21"/>
    </row>
    <row r="19" s="4" customFormat="1" ht="59" customHeight="1" spans="1:22">
      <c r="A19" s="21">
        <v>14</v>
      </c>
      <c r="B19" s="21" t="s">
        <v>74</v>
      </c>
      <c r="C19" s="22" t="s">
        <v>75</v>
      </c>
      <c r="D19" s="21" t="s">
        <v>27</v>
      </c>
      <c r="E19" s="21" t="s">
        <v>27</v>
      </c>
      <c r="F19" s="21" t="s">
        <v>55</v>
      </c>
      <c r="G19" s="21" t="s">
        <v>29</v>
      </c>
      <c r="H19" s="21" t="s">
        <v>56</v>
      </c>
      <c r="I19" s="23" t="s">
        <v>76</v>
      </c>
      <c r="J19" s="24">
        <f>K19+R19+S19</f>
        <v>0.0149999999999997</v>
      </c>
      <c r="K19" s="24">
        <f>SUM(L19:Q19)</f>
        <v>0.0149999999999997</v>
      </c>
      <c r="L19" s="25">
        <v>0.0149999999999997</v>
      </c>
      <c r="M19" s="24"/>
      <c r="N19" s="24"/>
      <c r="O19" s="24"/>
      <c r="P19" s="24"/>
      <c r="Q19" s="24"/>
      <c r="R19" s="24"/>
      <c r="S19" s="24"/>
      <c r="T19" s="21" t="s">
        <v>58</v>
      </c>
      <c r="U19" s="21" t="s">
        <v>33</v>
      </c>
      <c r="V19" s="21"/>
    </row>
    <row r="20" s="4" customFormat="1" ht="62" customHeight="1" spans="1:22">
      <c r="A20" s="21">
        <v>15</v>
      </c>
      <c r="B20" s="21" t="s">
        <v>77</v>
      </c>
      <c r="C20" s="22" t="s">
        <v>78</v>
      </c>
      <c r="D20" s="21" t="s">
        <v>27</v>
      </c>
      <c r="E20" s="21" t="s">
        <v>27</v>
      </c>
      <c r="F20" s="21" t="s">
        <v>55</v>
      </c>
      <c r="G20" s="21" t="s">
        <v>29</v>
      </c>
      <c r="H20" s="21" t="s">
        <v>56</v>
      </c>
      <c r="I20" s="23" t="s">
        <v>79</v>
      </c>
      <c r="J20" s="24">
        <f>K20+R20+S20</f>
        <v>4.45254</v>
      </c>
      <c r="K20" s="24">
        <f>SUM(L20:Q20)</f>
        <v>4.45254</v>
      </c>
      <c r="L20" s="24">
        <v>4.45254</v>
      </c>
      <c r="M20" s="24"/>
      <c r="N20" s="24"/>
      <c r="O20" s="24"/>
      <c r="P20" s="24"/>
      <c r="Q20" s="24"/>
      <c r="R20" s="24"/>
      <c r="S20" s="24"/>
      <c r="T20" s="21" t="s">
        <v>58</v>
      </c>
      <c r="U20" s="21" t="s">
        <v>33</v>
      </c>
      <c r="V20" s="21"/>
    </row>
    <row r="21" s="4" customFormat="1" ht="50" customHeight="1" spans="1:22">
      <c r="A21" s="21">
        <v>16</v>
      </c>
      <c r="B21" s="21" t="s">
        <v>80</v>
      </c>
      <c r="C21" s="22" t="s">
        <v>81</v>
      </c>
      <c r="D21" s="21" t="s">
        <v>27</v>
      </c>
      <c r="E21" s="21" t="s">
        <v>27</v>
      </c>
      <c r="F21" s="21" t="s">
        <v>55</v>
      </c>
      <c r="G21" s="21" t="s">
        <v>29</v>
      </c>
      <c r="H21" s="21" t="s">
        <v>56</v>
      </c>
      <c r="I21" s="23" t="s">
        <v>82</v>
      </c>
      <c r="J21" s="21">
        <f>K21+R21+S21</f>
        <v>106.154912</v>
      </c>
      <c r="K21" s="21">
        <f>SUM(L21:Q21)</f>
        <v>106.154912</v>
      </c>
      <c r="L21" s="21">
        <v>106.154912</v>
      </c>
      <c r="M21" s="21"/>
      <c r="N21" s="21"/>
      <c r="O21" s="21"/>
      <c r="P21" s="21"/>
      <c r="Q21" s="21"/>
      <c r="R21" s="21"/>
      <c r="S21" s="21"/>
      <c r="T21" s="21" t="s">
        <v>58</v>
      </c>
      <c r="U21" s="21" t="s">
        <v>33</v>
      </c>
      <c r="V21" s="21"/>
    </row>
    <row r="22" s="4" customFormat="1" ht="50" customHeight="1" spans="1:22">
      <c r="A22" s="21">
        <v>17</v>
      </c>
      <c r="B22" s="21" t="s">
        <v>83</v>
      </c>
      <c r="C22" s="22" t="s">
        <v>84</v>
      </c>
      <c r="D22" s="21" t="s">
        <v>27</v>
      </c>
      <c r="E22" s="21" t="s">
        <v>27</v>
      </c>
      <c r="F22" s="21" t="s">
        <v>55</v>
      </c>
      <c r="G22" s="21" t="s">
        <v>29</v>
      </c>
      <c r="H22" s="21" t="s">
        <v>56</v>
      </c>
      <c r="I22" s="23" t="s">
        <v>85</v>
      </c>
      <c r="J22" s="21">
        <f>K22+R22+S22</f>
        <v>232.8347</v>
      </c>
      <c r="K22" s="21">
        <f>SUM(L22:Q22)</f>
        <v>232.8347</v>
      </c>
      <c r="L22" s="21">
        <v>232.8347</v>
      </c>
      <c r="M22" s="21"/>
      <c r="N22" s="21"/>
      <c r="O22" s="21"/>
      <c r="P22" s="21"/>
      <c r="Q22" s="21"/>
      <c r="R22" s="21"/>
      <c r="S22" s="21"/>
      <c r="T22" s="21" t="s">
        <v>58</v>
      </c>
      <c r="U22" s="21" t="s">
        <v>33</v>
      </c>
      <c r="V22" s="21"/>
    </row>
    <row r="23" s="4" customFormat="1" ht="55" customHeight="1" spans="1:22">
      <c r="A23" s="21">
        <v>18</v>
      </c>
      <c r="B23" s="21" t="s">
        <v>86</v>
      </c>
      <c r="C23" s="22" t="s">
        <v>87</v>
      </c>
      <c r="D23" s="21" t="s">
        <v>27</v>
      </c>
      <c r="E23" s="21" t="s">
        <v>27</v>
      </c>
      <c r="F23" s="21" t="s">
        <v>55</v>
      </c>
      <c r="G23" s="21" t="s">
        <v>29</v>
      </c>
      <c r="H23" s="21" t="s">
        <v>56</v>
      </c>
      <c r="I23" s="23" t="s">
        <v>88</v>
      </c>
      <c r="J23" s="24">
        <f t="shared" ref="J23:J29" si="3">K23+R23+S23</f>
        <v>45.121223</v>
      </c>
      <c r="K23" s="24">
        <f t="shared" ref="K23:K29" si="4">SUM(L23:Q23)</f>
        <v>45.121223</v>
      </c>
      <c r="L23" s="25">
        <v>45.121223</v>
      </c>
      <c r="M23" s="24"/>
      <c r="N23" s="24"/>
      <c r="O23" s="24"/>
      <c r="P23" s="24"/>
      <c r="Q23" s="24"/>
      <c r="R23" s="24"/>
      <c r="S23" s="24"/>
      <c r="T23" s="21" t="s">
        <v>58</v>
      </c>
      <c r="U23" s="21" t="s">
        <v>33</v>
      </c>
      <c r="V23" s="21"/>
    </row>
    <row r="24" s="4" customFormat="1" ht="55" customHeight="1" spans="1:22">
      <c r="A24" s="21">
        <v>19</v>
      </c>
      <c r="B24" s="21" t="s">
        <v>89</v>
      </c>
      <c r="C24" s="22" t="s">
        <v>90</v>
      </c>
      <c r="D24" s="21" t="s">
        <v>27</v>
      </c>
      <c r="E24" s="21" t="s">
        <v>27</v>
      </c>
      <c r="F24" s="21" t="s">
        <v>55</v>
      </c>
      <c r="G24" s="21" t="s">
        <v>29</v>
      </c>
      <c r="H24" s="21" t="s">
        <v>56</v>
      </c>
      <c r="I24" s="23" t="s">
        <v>91</v>
      </c>
      <c r="J24" s="24">
        <f t="shared" si="3"/>
        <v>0.5</v>
      </c>
      <c r="K24" s="24">
        <f t="shared" si="4"/>
        <v>0.5</v>
      </c>
      <c r="L24" s="25">
        <v>0.5</v>
      </c>
      <c r="M24" s="24"/>
      <c r="N24" s="24"/>
      <c r="O24" s="24"/>
      <c r="P24" s="24"/>
      <c r="Q24" s="24"/>
      <c r="R24" s="24"/>
      <c r="S24" s="24"/>
      <c r="T24" s="21" t="s">
        <v>58</v>
      </c>
      <c r="U24" s="21" t="s">
        <v>33</v>
      </c>
      <c r="V24" s="21"/>
    </row>
    <row r="25" s="4" customFormat="1" ht="55" customHeight="1" spans="1:22">
      <c r="A25" s="21">
        <v>20</v>
      </c>
      <c r="B25" s="21" t="s">
        <v>92</v>
      </c>
      <c r="C25" s="22" t="s">
        <v>93</v>
      </c>
      <c r="D25" s="21" t="s">
        <v>27</v>
      </c>
      <c r="E25" s="21" t="s">
        <v>27</v>
      </c>
      <c r="F25" s="21" t="s">
        <v>55</v>
      </c>
      <c r="G25" s="21" t="s">
        <v>29</v>
      </c>
      <c r="H25" s="21" t="s">
        <v>56</v>
      </c>
      <c r="I25" s="23" t="s">
        <v>94</v>
      </c>
      <c r="J25" s="24">
        <f t="shared" si="3"/>
        <v>18.2</v>
      </c>
      <c r="K25" s="24">
        <f t="shared" si="4"/>
        <v>18.2</v>
      </c>
      <c r="L25" s="25">
        <v>18.2</v>
      </c>
      <c r="M25" s="24"/>
      <c r="N25" s="24"/>
      <c r="O25" s="24"/>
      <c r="P25" s="24"/>
      <c r="Q25" s="24"/>
      <c r="R25" s="24"/>
      <c r="S25" s="24"/>
      <c r="T25" s="21" t="s">
        <v>58</v>
      </c>
      <c r="U25" s="21" t="s">
        <v>33</v>
      </c>
      <c r="V25" s="21"/>
    </row>
    <row r="26" s="4" customFormat="1" ht="243" customHeight="1" spans="1:22">
      <c r="A26" s="21">
        <v>21</v>
      </c>
      <c r="B26" s="21" t="s">
        <v>95</v>
      </c>
      <c r="C26" s="22" t="s">
        <v>96</v>
      </c>
      <c r="D26" s="21" t="s">
        <v>27</v>
      </c>
      <c r="E26" s="21" t="s">
        <v>27</v>
      </c>
      <c r="F26" s="21" t="s">
        <v>97</v>
      </c>
      <c r="G26" s="21" t="s">
        <v>29</v>
      </c>
      <c r="H26" s="21" t="s">
        <v>98</v>
      </c>
      <c r="I26" s="23" t="s">
        <v>99</v>
      </c>
      <c r="J26" s="24">
        <f t="shared" si="3"/>
        <v>1860.250695</v>
      </c>
      <c r="K26" s="24">
        <f t="shared" si="4"/>
        <v>1860.250695</v>
      </c>
      <c r="L26" s="24">
        <v>1860.250695</v>
      </c>
      <c r="M26" s="24"/>
      <c r="N26" s="24"/>
      <c r="O26" s="24"/>
      <c r="P26" s="24"/>
      <c r="Q26" s="24"/>
      <c r="R26" s="24"/>
      <c r="S26" s="24"/>
      <c r="T26" s="21" t="s">
        <v>100</v>
      </c>
      <c r="U26" s="21" t="s">
        <v>33</v>
      </c>
      <c r="V26" s="21"/>
    </row>
    <row r="27" s="4" customFormat="1" ht="62" customHeight="1" spans="1:22">
      <c r="A27" s="21">
        <v>22</v>
      </c>
      <c r="B27" s="21" t="s">
        <v>101</v>
      </c>
      <c r="C27" s="22" t="s">
        <v>102</v>
      </c>
      <c r="D27" s="21" t="s">
        <v>103</v>
      </c>
      <c r="E27" s="21" t="s">
        <v>27</v>
      </c>
      <c r="F27" s="21" t="s">
        <v>104</v>
      </c>
      <c r="G27" s="21" t="s">
        <v>29</v>
      </c>
      <c r="H27" s="21" t="s">
        <v>98</v>
      </c>
      <c r="I27" s="23" t="s">
        <v>105</v>
      </c>
      <c r="J27" s="24">
        <f t="shared" si="3"/>
        <v>280</v>
      </c>
      <c r="K27" s="24">
        <f t="shared" si="4"/>
        <v>250</v>
      </c>
      <c r="L27" s="25">
        <v>250</v>
      </c>
      <c r="M27" s="24"/>
      <c r="N27" s="24"/>
      <c r="O27" s="24"/>
      <c r="P27" s="24"/>
      <c r="Q27" s="24"/>
      <c r="R27" s="24"/>
      <c r="S27" s="24">
        <v>30</v>
      </c>
      <c r="T27" s="21" t="s">
        <v>32</v>
      </c>
      <c r="U27" s="21" t="s">
        <v>33</v>
      </c>
      <c r="V27" s="21"/>
    </row>
    <row r="28" s="4" customFormat="1" ht="84" customHeight="1" spans="1:22">
      <c r="A28" s="21">
        <v>23</v>
      </c>
      <c r="B28" s="21" t="s">
        <v>106</v>
      </c>
      <c r="C28" s="22" t="s">
        <v>107</v>
      </c>
      <c r="D28" s="21" t="s">
        <v>108</v>
      </c>
      <c r="E28" s="21" t="s">
        <v>109</v>
      </c>
      <c r="F28" s="21" t="s">
        <v>110</v>
      </c>
      <c r="G28" s="21" t="s">
        <v>29</v>
      </c>
      <c r="H28" s="21" t="s">
        <v>98</v>
      </c>
      <c r="I28" s="23" t="s">
        <v>111</v>
      </c>
      <c r="J28" s="24">
        <f t="shared" si="3"/>
        <v>4265.45088</v>
      </c>
      <c r="K28" s="24">
        <f t="shared" si="4"/>
        <v>4265.45088</v>
      </c>
      <c r="L28" s="24">
        <v>4265.45088</v>
      </c>
      <c r="M28" s="24"/>
      <c r="N28" s="24"/>
      <c r="O28" s="24"/>
      <c r="P28" s="24"/>
      <c r="Q28" s="24"/>
      <c r="R28" s="24"/>
      <c r="S28" s="24"/>
      <c r="T28" s="21" t="s">
        <v>112</v>
      </c>
      <c r="U28" s="21" t="s">
        <v>33</v>
      </c>
      <c r="V28" s="21"/>
    </row>
    <row r="29" s="4" customFormat="1" ht="62" customHeight="1" spans="1:22">
      <c r="A29" s="21">
        <v>24</v>
      </c>
      <c r="B29" s="21" t="s">
        <v>113</v>
      </c>
      <c r="C29" s="22" t="s">
        <v>114</v>
      </c>
      <c r="D29" s="21" t="s">
        <v>115</v>
      </c>
      <c r="E29" s="21" t="s">
        <v>116</v>
      </c>
      <c r="F29" s="21" t="s">
        <v>117</v>
      </c>
      <c r="G29" s="21" t="s">
        <v>29</v>
      </c>
      <c r="H29" s="21" t="s">
        <v>118</v>
      </c>
      <c r="I29" s="23" t="s">
        <v>119</v>
      </c>
      <c r="J29" s="21">
        <f t="shared" si="3"/>
        <v>2410.062245</v>
      </c>
      <c r="K29" s="21">
        <f t="shared" si="4"/>
        <v>2410.062245</v>
      </c>
      <c r="L29" s="21">
        <v>2410.062245</v>
      </c>
      <c r="M29" s="21"/>
      <c r="N29" s="21"/>
      <c r="O29" s="21"/>
      <c r="P29" s="21"/>
      <c r="Q29" s="21"/>
      <c r="R29" s="21"/>
      <c r="S29" s="21"/>
      <c r="T29" s="21" t="s">
        <v>32</v>
      </c>
      <c r="U29" s="21" t="s">
        <v>33</v>
      </c>
      <c r="V29" s="21"/>
    </row>
    <row r="30" s="4" customFormat="1" ht="68" customHeight="1" spans="1:22">
      <c r="A30" s="21">
        <v>25</v>
      </c>
      <c r="B30" s="21" t="s">
        <v>120</v>
      </c>
      <c r="C30" s="22" t="s">
        <v>121</v>
      </c>
      <c r="D30" s="21" t="s">
        <v>122</v>
      </c>
      <c r="E30" s="21" t="s">
        <v>116</v>
      </c>
      <c r="F30" s="21" t="s">
        <v>123</v>
      </c>
      <c r="G30" s="21" t="s">
        <v>29</v>
      </c>
      <c r="H30" s="21" t="s">
        <v>124</v>
      </c>
      <c r="I30" s="23" t="s">
        <v>125</v>
      </c>
      <c r="J30" s="21">
        <f>K30+R30+S30</f>
        <v>540.3</v>
      </c>
      <c r="K30" s="21">
        <f>SUM(L30:Q30)</f>
        <v>540.3</v>
      </c>
      <c r="L30" s="21">
        <v>540.3</v>
      </c>
      <c r="M30" s="21"/>
      <c r="N30" s="21"/>
      <c r="O30" s="21"/>
      <c r="P30" s="21"/>
      <c r="Q30" s="21"/>
      <c r="R30" s="21"/>
      <c r="S30" s="21"/>
      <c r="T30" s="21" t="s">
        <v>126</v>
      </c>
      <c r="U30" s="21" t="s">
        <v>33</v>
      </c>
      <c r="V30" s="21"/>
    </row>
    <row r="31" s="4" customFormat="1" ht="62" customHeight="1" spans="1:22">
      <c r="A31" s="21">
        <v>26</v>
      </c>
      <c r="B31" s="21" t="s">
        <v>127</v>
      </c>
      <c r="C31" s="22" t="s">
        <v>128</v>
      </c>
      <c r="D31" s="21" t="s">
        <v>129</v>
      </c>
      <c r="E31" s="21" t="s">
        <v>116</v>
      </c>
      <c r="F31" s="21" t="s">
        <v>129</v>
      </c>
      <c r="G31" s="21" t="s">
        <v>29</v>
      </c>
      <c r="H31" s="21" t="s">
        <v>130</v>
      </c>
      <c r="I31" s="23" t="s">
        <v>131</v>
      </c>
      <c r="J31" s="24">
        <f t="shared" ref="J31:J41" si="5">K31+R31+S31</f>
        <v>2280</v>
      </c>
      <c r="K31" s="24">
        <f t="shared" ref="K31:K41" si="6">SUM(L31:Q31)</f>
        <v>2280</v>
      </c>
      <c r="L31" s="24">
        <v>2280</v>
      </c>
      <c r="M31" s="27"/>
      <c r="N31" s="27"/>
      <c r="O31" s="27"/>
      <c r="P31" s="24"/>
      <c r="Q31" s="27"/>
      <c r="R31" s="27"/>
      <c r="S31" s="27"/>
      <c r="T31" s="21" t="s">
        <v>132</v>
      </c>
      <c r="U31" s="21" t="s">
        <v>33</v>
      </c>
      <c r="V31" s="21"/>
    </row>
    <row r="32" s="4" customFormat="1" ht="62" customHeight="1" spans="1:22">
      <c r="A32" s="21">
        <v>27</v>
      </c>
      <c r="B32" s="21" t="s">
        <v>133</v>
      </c>
      <c r="C32" s="22" t="s">
        <v>134</v>
      </c>
      <c r="D32" s="21" t="s">
        <v>129</v>
      </c>
      <c r="E32" s="21" t="s">
        <v>116</v>
      </c>
      <c r="F32" s="21" t="s">
        <v>129</v>
      </c>
      <c r="G32" s="21" t="s">
        <v>29</v>
      </c>
      <c r="H32" s="21" t="s">
        <v>124</v>
      </c>
      <c r="I32" s="23" t="s">
        <v>135</v>
      </c>
      <c r="J32" s="24">
        <f t="shared" si="5"/>
        <v>3465</v>
      </c>
      <c r="K32" s="24">
        <f t="shared" si="6"/>
        <v>3465</v>
      </c>
      <c r="L32" s="24">
        <v>3465</v>
      </c>
      <c r="M32" s="27"/>
      <c r="N32" s="27"/>
      <c r="O32" s="27"/>
      <c r="P32" s="24"/>
      <c r="Q32" s="27"/>
      <c r="R32" s="27"/>
      <c r="S32" s="27"/>
      <c r="T32" s="21" t="s">
        <v>126</v>
      </c>
      <c r="U32" s="21" t="s">
        <v>33</v>
      </c>
      <c r="V32" s="21"/>
    </row>
    <row r="33" s="5" customFormat="1" ht="62" customHeight="1" spans="1:23">
      <c r="A33" s="21">
        <v>28</v>
      </c>
      <c r="B33" s="21" t="s">
        <v>136</v>
      </c>
      <c r="C33" s="21" t="s">
        <v>137</v>
      </c>
      <c r="D33" s="21" t="s">
        <v>27</v>
      </c>
      <c r="E33" s="21" t="s">
        <v>27</v>
      </c>
      <c r="F33" s="21" t="s">
        <v>97</v>
      </c>
      <c r="G33" s="21" t="s">
        <v>29</v>
      </c>
      <c r="H33" s="21" t="s">
        <v>138</v>
      </c>
      <c r="I33" s="23" t="s">
        <v>139</v>
      </c>
      <c r="J33" s="24">
        <f t="shared" si="5"/>
        <v>263.513011</v>
      </c>
      <c r="K33" s="24">
        <f t="shared" si="6"/>
        <v>263.513011</v>
      </c>
      <c r="L33" s="24"/>
      <c r="M33" s="24"/>
      <c r="N33" s="24">
        <v>263.513011</v>
      </c>
      <c r="O33" s="24"/>
      <c r="P33" s="24"/>
      <c r="Q33" s="24"/>
      <c r="R33" s="24"/>
      <c r="S33" s="24"/>
      <c r="T33" s="21" t="s">
        <v>140</v>
      </c>
      <c r="U33" s="21" t="s">
        <v>33</v>
      </c>
      <c r="V33" s="21"/>
      <c r="W33" s="4"/>
    </row>
    <row r="34" s="4" customFormat="1" ht="62" customHeight="1" spans="1:23">
      <c r="A34" s="21">
        <v>29</v>
      </c>
      <c r="B34" s="21" t="s">
        <v>141</v>
      </c>
      <c r="C34" s="21" t="s">
        <v>142</v>
      </c>
      <c r="D34" s="21" t="s">
        <v>27</v>
      </c>
      <c r="E34" s="21" t="s">
        <v>27</v>
      </c>
      <c r="F34" s="21" t="s">
        <v>97</v>
      </c>
      <c r="G34" s="21" t="s">
        <v>29</v>
      </c>
      <c r="H34" s="21" t="s">
        <v>143</v>
      </c>
      <c r="I34" s="23" t="s">
        <v>144</v>
      </c>
      <c r="J34" s="24">
        <f t="shared" si="5"/>
        <v>735.50232</v>
      </c>
      <c r="K34" s="24">
        <f t="shared" si="6"/>
        <v>735.50232</v>
      </c>
      <c r="L34" s="24">
        <v>735.50232</v>
      </c>
      <c r="M34" s="24"/>
      <c r="N34" s="24"/>
      <c r="O34" s="24"/>
      <c r="P34" s="24"/>
      <c r="Q34" s="24"/>
      <c r="R34" s="24"/>
      <c r="S34" s="24"/>
      <c r="T34" s="21" t="s">
        <v>100</v>
      </c>
      <c r="U34" s="21" t="s">
        <v>33</v>
      </c>
      <c r="V34" s="21"/>
    </row>
    <row r="35" s="4" customFormat="1" ht="62" customHeight="1" spans="1:23">
      <c r="A35" s="21">
        <v>30</v>
      </c>
      <c r="B35" s="21" t="s">
        <v>145</v>
      </c>
      <c r="C35" s="21" t="s">
        <v>146</v>
      </c>
      <c r="D35" s="21" t="s">
        <v>147</v>
      </c>
      <c r="E35" s="21" t="s">
        <v>148</v>
      </c>
      <c r="F35" s="21" t="s">
        <v>149</v>
      </c>
      <c r="G35" s="21" t="s">
        <v>150</v>
      </c>
      <c r="H35" s="21" t="s">
        <v>151</v>
      </c>
      <c r="I35" s="23" t="s">
        <v>152</v>
      </c>
      <c r="J35" s="24">
        <f t="shared" si="5"/>
        <v>648.11098</v>
      </c>
      <c r="K35" s="24">
        <f t="shared" si="6"/>
        <v>555.11098</v>
      </c>
      <c r="L35" s="24">
        <v>555.11098</v>
      </c>
      <c r="M35" s="24"/>
      <c r="N35" s="24"/>
      <c r="O35" s="24"/>
      <c r="P35" s="24"/>
      <c r="Q35" s="24"/>
      <c r="R35" s="24"/>
      <c r="S35" s="24">
        <v>93</v>
      </c>
      <c r="T35" s="21" t="s">
        <v>132</v>
      </c>
      <c r="U35" s="21" t="s">
        <v>33</v>
      </c>
      <c r="V35" s="21"/>
    </row>
    <row r="36" s="4" customFormat="1" ht="114" customHeight="1" spans="1:23">
      <c r="A36" s="21">
        <v>31</v>
      </c>
      <c r="B36" s="21" t="s">
        <v>153</v>
      </c>
      <c r="C36" s="21" t="s">
        <v>154</v>
      </c>
      <c r="D36" s="21" t="s">
        <v>147</v>
      </c>
      <c r="E36" s="21" t="s">
        <v>148</v>
      </c>
      <c r="F36" s="21" t="s">
        <v>149</v>
      </c>
      <c r="G36" s="21" t="s">
        <v>150</v>
      </c>
      <c r="H36" s="21" t="s">
        <v>155</v>
      </c>
      <c r="I36" s="23" t="s">
        <v>156</v>
      </c>
      <c r="J36" s="24">
        <f t="shared" si="5"/>
        <v>762.197617</v>
      </c>
      <c r="K36" s="24">
        <f t="shared" si="6"/>
        <v>697.197617</v>
      </c>
      <c r="L36" s="24">
        <v>697.197617</v>
      </c>
      <c r="M36" s="24"/>
      <c r="N36" s="24"/>
      <c r="O36" s="24"/>
      <c r="P36" s="24"/>
      <c r="Q36" s="24"/>
      <c r="R36" s="24"/>
      <c r="S36" s="24">
        <v>65</v>
      </c>
      <c r="T36" s="21" t="s">
        <v>132</v>
      </c>
      <c r="U36" s="21" t="s">
        <v>33</v>
      </c>
      <c r="V36" s="21"/>
    </row>
    <row r="37" s="4" customFormat="1" ht="79" customHeight="1" spans="1:23">
      <c r="A37" s="21">
        <v>32</v>
      </c>
      <c r="B37" s="21" t="s">
        <v>157</v>
      </c>
      <c r="C37" s="21" t="s">
        <v>158</v>
      </c>
      <c r="D37" s="21" t="s">
        <v>147</v>
      </c>
      <c r="E37" s="21" t="s">
        <v>148</v>
      </c>
      <c r="F37" s="21" t="s">
        <v>149</v>
      </c>
      <c r="G37" s="21" t="s">
        <v>150</v>
      </c>
      <c r="H37" s="21" t="s">
        <v>159</v>
      </c>
      <c r="I37" s="23" t="s">
        <v>160</v>
      </c>
      <c r="J37" s="24">
        <f t="shared" si="5"/>
        <v>861.541437</v>
      </c>
      <c r="K37" s="24">
        <f t="shared" si="6"/>
        <v>749.541437</v>
      </c>
      <c r="L37" s="24">
        <v>749.541437</v>
      </c>
      <c r="M37" s="24"/>
      <c r="N37" s="24"/>
      <c r="O37" s="24"/>
      <c r="P37" s="24"/>
      <c r="Q37" s="24"/>
      <c r="R37" s="24"/>
      <c r="S37" s="24">
        <v>112</v>
      </c>
      <c r="T37" s="21" t="s">
        <v>132</v>
      </c>
      <c r="U37" s="21" t="s">
        <v>33</v>
      </c>
      <c r="V37" s="21"/>
    </row>
    <row r="38" s="4" customFormat="1" ht="62" customHeight="1" spans="1:23">
      <c r="A38" s="21">
        <v>33</v>
      </c>
      <c r="B38" s="21" t="s">
        <v>161</v>
      </c>
      <c r="C38" s="21" t="s">
        <v>162</v>
      </c>
      <c r="D38" s="21" t="s">
        <v>147</v>
      </c>
      <c r="E38" s="21" t="s">
        <v>148</v>
      </c>
      <c r="F38" s="21" t="s">
        <v>149</v>
      </c>
      <c r="G38" s="21" t="s">
        <v>150</v>
      </c>
      <c r="H38" s="21" t="s">
        <v>163</v>
      </c>
      <c r="I38" s="23" t="s">
        <v>164</v>
      </c>
      <c r="J38" s="24">
        <f t="shared" si="5"/>
        <v>120.713555</v>
      </c>
      <c r="K38" s="24">
        <f t="shared" si="6"/>
        <v>116.791155</v>
      </c>
      <c r="L38" s="25">
        <v>116.791155</v>
      </c>
      <c r="M38" s="24"/>
      <c r="N38" s="24"/>
      <c r="O38" s="24"/>
      <c r="P38" s="24"/>
      <c r="Q38" s="24"/>
      <c r="R38" s="24"/>
      <c r="S38" s="25">
        <v>3.9224</v>
      </c>
      <c r="T38" s="21" t="s">
        <v>165</v>
      </c>
      <c r="U38" s="21" t="s">
        <v>33</v>
      </c>
      <c r="V38" s="21"/>
    </row>
    <row r="39" s="4" customFormat="1" ht="62" customHeight="1" spans="1:23">
      <c r="A39" s="21">
        <v>34</v>
      </c>
      <c r="B39" s="21" t="s">
        <v>166</v>
      </c>
      <c r="C39" s="21" t="s">
        <v>167</v>
      </c>
      <c r="D39" s="21" t="s">
        <v>147</v>
      </c>
      <c r="E39" s="21" t="s">
        <v>148</v>
      </c>
      <c r="F39" s="21" t="s">
        <v>149</v>
      </c>
      <c r="G39" s="21" t="s">
        <v>150</v>
      </c>
      <c r="H39" s="21" t="s">
        <v>168</v>
      </c>
      <c r="I39" s="23" t="s">
        <v>169</v>
      </c>
      <c r="J39" s="24">
        <f t="shared" si="5"/>
        <v>323.29874</v>
      </c>
      <c r="K39" s="24">
        <f t="shared" si="6"/>
        <v>305.41114</v>
      </c>
      <c r="L39" s="24">
        <v>305.41114</v>
      </c>
      <c r="M39" s="24"/>
      <c r="N39" s="24"/>
      <c r="O39" s="24"/>
      <c r="P39" s="24"/>
      <c r="Q39" s="24"/>
      <c r="R39" s="24"/>
      <c r="S39" s="24">
        <v>17.8876</v>
      </c>
      <c r="T39" s="21" t="s">
        <v>170</v>
      </c>
      <c r="U39" s="21" t="s">
        <v>33</v>
      </c>
      <c r="V39" s="21"/>
    </row>
    <row r="40" s="4" customFormat="1" ht="62" customHeight="1" spans="1:23">
      <c r="A40" s="21">
        <v>35</v>
      </c>
      <c r="B40" s="21" t="s">
        <v>171</v>
      </c>
      <c r="C40" s="21" t="s">
        <v>172</v>
      </c>
      <c r="D40" s="21" t="s">
        <v>147</v>
      </c>
      <c r="E40" s="21" t="s">
        <v>148</v>
      </c>
      <c r="F40" s="21" t="s">
        <v>173</v>
      </c>
      <c r="G40" s="21" t="s">
        <v>29</v>
      </c>
      <c r="H40" s="21" t="s">
        <v>174</v>
      </c>
      <c r="I40" s="23" t="s">
        <v>175</v>
      </c>
      <c r="J40" s="24">
        <f t="shared" si="5"/>
        <v>236.085552</v>
      </c>
      <c r="K40" s="24">
        <f t="shared" si="6"/>
        <v>226.525352</v>
      </c>
      <c r="L40" s="24">
        <v>226.525352</v>
      </c>
      <c r="M40" s="24"/>
      <c r="N40" s="24"/>
      <c r="O40" s="24"/>
      <c r="P40" s="24"/>
      <c r="Q40" s="24"/>
      <c r="R40" s="24"/>
      <c r="S40" s="24">
        <v>9.5602</v>
      </c>
      <c r="T40" s="21" t="s">
        <v>176</v>
      </c>
      <c r="U40" s="21" t="s">
        <v>33</v>
      </c>
      <c r="V40" s="21"/>
    </row>
    <row r="41" s="4" customFormat="1" ht="40" customHeight="1" spans="1:23">
      <c r="A41" s="21">
        <v>36</v>
      </c>
      <c r="B41" s="21" t="s">
        <v>177</v>
      </c>
      <c r="C41" s="21" t="s">
        <v>178</v>
      </c>
      <c r="D41" s="21" t="s">
        <v>147</v>
      </c>
      <c r="E41" s="21" t="s">
        <v>148</v>
      </c>
      <c r="F41" s="21" t="s">
        <v>173</v>
      </c>
      <c r="G41" s="21" t="s">
        <v>29</v>
      </c>
      <c r="H41" s="21" t="s">
        <v>179</v>
      </c>
      <c r="I41" s="23" t="s">
        <v>180</v>
      </c>
      <c r="J41" s="21">
        <f t="shared" si="5"/>
        <v>423.917223</v>
      </c>
      <c r="K41" s="21">
        <f t="shared" si="6"/>
        <v>369.288465</v>
      </c>
      <c r="L41" s="21">
        <v>369.288465</v>
      </c>
      <c r="M41" s="21"/>
      <c r="N41" s="21"/>
      <c r="O41" s="21"/>
      <c r="P41" s="21"/>
      <c r="Q41" s="21"/>
      <c r="R41" s="21"/>
      <c r="S41" s="21">
        <v>54.628758</v>
      </c>
      <c r="T41" s="21" t="s">
        <v>181</v>
      </c>
      <c r="U41" s="21" t="s">
        <v>33</v>
      </c>
      <c r="V41" s="21"/>
    </row>
    <row r="42" s="4" customFormat="1" ht="62" customHeight="1" spans="1:23">
      <c r="A42" s="21">
        <v>37</v>
      </c>
      <c r="B42" s="21" t="s">
        <v>182</v>
      </c>
      <c r="C42" s="21" t="s">
        <v>183</v>
      </c>
      <c r="D42" s="21" t="s">
        <v>184</v>
      </c>
      <c r="E42" s="21" t="s">
        <v>148</v>
      </c>
      <c r="F42" s="21" t="s">
        <v>185</v>
      </c>
      <c r="G42" s="21" t="s">
        <v>29</v>
      </c>
      <c r="H42" s="21" t="s">
        <v>186</v>
      </c>
      <c r="I42" s="23" t="s">
        <v>187</v>
      </c>
      <c r="J42" s="24">
        <f t="shared" ref="J42:J69" si="7">K42+R42+S42</f>
        <v>74.197075</v>
      </c>
      <c r="K42" s="24">
        <f t="shared" ref="K42:K69" si="8">SUM(L42:Q42)</f>
        <v>73.003194</v>
      </c>
      <c r="L42" s="25">
        <v>73.003194</v>
      </c>
      <c r="M42" s="24"/>
      <c r="N42" s="24"/>
      <c r="O42" s="24"/>
      <c r="P42" s="24"/>
      <c r="Q42" s="24"/>
      <c r="R42" s="24"/>
      <c r="S42" s="25">
        <v>1.193881</v>
      </c>
      <c r="T42" s="21" t="s">
        <v>181</v>
      </c>
      <c r="U42" s="21" t="s">
        <v>33</v>
      </c>
      <c r="V42" s="21"/>
    </row>
    <row r="43" s="4" customFormat="1" ht="62" customHeight="1" spans="1:23">
      <c r="A43" s="21">
        <v>38</v>
      </c>
      <c r="B43" s="21" t="s">
        <v>188</v>
      </c>
      <c r="C43" s="21" t="s">
        <v>189</v>
      </c>
      <c r="D43" s="21" t="s">
        <v>184</v>
      </c>
      <c r="E43" s="21" t="s">
        <v>148</v>
      </c>
      <c r="F43" s="21" t="s">
        <v>190</v>
      </c>
      <c r="G43" s="21" t="s">
        <v>29</v>
      </c>
      <c r="H43" s="21" t="s">
        <v>191</v>
      </c>
      <c r="I43" s="23" t="s">
        <v>192</v>
      </c>
      <c r="J43" s="24">
        <f t="shared" si="7"/>
        <v>508.107785</v>
      </c>
      <c r="K43" s="24">
        <f t="shared" si="8"/>
        <v>508.107785</v>
      </c>
      <c r="L43" s="25">
        <v>508.107785</v>
      </c>
      <c r="M43" s="24"/>
      <c r="N43" s="24"/>
      <c r="O43" s="24"/>
      <c r="P43" s="24"/>
      <c r="Q43" s="24"/>
      <c r="R43" s="24"/>
      <c r="S43" s="24"/>
      <c r="T43" s="21" t="s">
        <v>193</v>
      </c>
      <c r="U43" s="21" t="s">
        <v>33</v>
      </c>
      <c r="V43" s="21"/>
    </row>
    <row r="44" s="4" customFormat="1" ht="62" customHeight="1" spans="1:23">
      <c r="A44" s="21">
        <v>39</v>
      </c>
      <c r="B44" s="21" t="s">
        <v>194</v>
      </c>
      <c r="C44" s="21" t="s">
        <v>195</v>
      </c>
      <c r="D44" s="21" t="s">
        <v>184</v>
      </c>
      <c r="E44" s="21" t="s">
        <v>148</v>
      </c>
      <c r="F44" s="21" t="s">
        <v>190</v>
      </c>
      <c r="G44" s="21" t="s">
        <v>29</v>
      </c>
      <c r="H44" s="21" t="s">
        <v>196</v>
      </c>
      <c r="I44" s="23" t="s">
        <v>197</v>
      </c>
      <c r="J44" s="24">
        <f t="shared" si="7"/>
        <v>459.148202</v>
      </c>
      <c r="K44" s="24">
        <f t="shared" si="8"/>
        <v>459.118202</v>
      </c>
      <c r="L44" s="24">
        <v>459.118202</v>
      </c>
      <c r="M44" s="27"/>
      <c r="N44" s="27"/>
      <c r="O44" s="27"/>
      <c r="P44" s="27"/>
      <c r="Q44" s="27"/>
      <c r="R44" s="27"/>
      <c r="S44" s="27">
        <v>0.0300000000000002</v>
      </c>
      <c r="T44" s="21" t="s">
        <v>176</v>
      </c>
      <c r="U44" s="21" t="s">
        <v>33</v>
      </c>
      <c r="V44" s="21"/>
    </row>
    <row r="45" s="4" customFormat="1" ht="62" customHeight="1" spans="1:23">
      <c r="A45" s="21">
        <v>40</v>
      </c>
      <c r="B45" s="21" t="s">
        <v>198</v>
      </c>
      <c r="C45" s="21" t="s">
        <v>199</v>
      </c>
      <c r="D45" s="21" t="s">
        <v>184</v>
      </c>
      <c r="E45" s="21" t="s">
        <v>148</v>
      </c>
      <c r="F45" s="21" t="s">
        <v>190</v>
      </c>
      <c r="G45" s="21" t="s">
        <v>29</v>
      </c>
      <c r="H45" s="21" t="s">
        <v>200</v>
      </c>
      <c r="I45" s="23" t="s">
        <v>201</v>
      </c>
      <c r="J45" s="24">
        <f t="shared" si="7"/>
        <v>306.841011</v>
      </c>
      <c r="K45" s="24">
        <f t="shared" si="8"/>
        <v>306.841011</v>
      </c>
      <c r="L45" s="24">
        <v>306.841011</v>
      </c>
      <c r="M45" s="24"/>
      <c r="N45" s="24"/>
      <c r="O45" s="24"/>
      <c r="P45" s="24"/>
      <c r="Q45" s="24"/>
      <c r="R45" s="24"/>
      <c r="S45" s="24"/>
      <c r="T45" s="21" t="s">
        <v>202</v>
      </c>
      <c r="U45" s="21" t="s">
        <v>33</v>
      </c>
      <c r="V45" s="21"/>
    </row>
    <row r="46" s="4" customFormat="1" ht="62" customHeight="1" spans="1:23">
      <c r="A46" s="21">
        <v>41</v>
      </c>
      <c r="B46" s="21" t="s">
        <v>203</v>
      </c>
      <c r="C46" s="21" t="s">
        <v>204</v>
      </c>
      <c r="D46" s="21" t="s">
        <v>184</v>
      </c>
      <c r="E46" s="21" t="s">
        <v>148</v>
      </c>
      <c r="F46" s="21" t="s">
        <v>190</v>
      </c>
      <c r="G46" s="21" t="s">
        <v>29</v>
      </c>
      <c r="H46" s="21" t="s">
        <v>205</v>
      </c>
      <c r="I46" s="23" t="s">
        <v>206</v>
      </c>
      <c r="J46" s="24">
        <f t="shared" si="7"/>
        <v>352.276474</v>
      </c>
      <c r="K46" s="24">
        <f t="shared" si="8"/>
        <v>352.276474</v>
      </c>
      <c r="L46" s="25">
        <v>352.276474</v>
      </c>
      <c r="M46" s="24"/>
      <c r="N46" s="24"/>
      <c r="O46" s="24"/>
      <c r="P46" s="24"/>
      <c r="Q46" s="24"/>
      <c r="R46" s="24"/>
      <c r="S46" s="24"/>
      <c r="T46" s="21" t="s">
        <v>207</v>
      </c>
      <c r="U46" s="21" t="s">
        <v>33</v>
      </c>
      <c r="V46" s="21"/>
    </row>
    <row r="47" s="4" customFormat="1" ht="62" customHeight="1" spans="1:23">
      <c r="A47" s="21">
        <v>42</v>
      </c>
      <c r="B47" s="21" t="s">
        <v>208</v>
      </c>
      <c r="C47" s="21" t="s">
        <v>209</v>
      </c>
      <c r="D47" s="21" t="s">
        <v>184</v>
      </c>
      <c r="E47" s="25" t="s">
        <v>148</v>
      </c>
      <c r="F47" s="21" t="s">
        <v>190</v>
      </c>
      <c r="G47" s="21" t="s">
        <v>29</v>
      </c>
      <c r="H47" s="21" t="s">
        <v>210</v>
      </c>
      <c r="I47" s="23" t="s">
        <v>211</v>
      </c>
      <c r="J47" s="24">
        <f t="shared" si="7"/>
        <v>761</v>
      </c>
      <c r="K47" s="24">
        <f t="shared" si="8"/>
        <v>761</v>
      </c>
      <c r="L47" s="28">
        <v>761</v>
      </c>
      <c r="M47" s="27"/>
      <c r="N47" s="24"/>
      <c r="O47" s="27"/>
      <c r="P47" s="24"/>
      <c r="Q47" s="27"/>
      <c r="R47" s="27"/>
      <c r="S47" s="27"/>
      <c r="T47" s="21" t="s">
        <v>212</v>
      </c>
      <c r="U47" s="21" t="s">
        <v>33</v>
      </c>
      <c r="V47" s="21"/>
    </row>
    <row r="48" s="4" customFormat="1" ht="62" customHeight="1" spans="1:23">
      <c r="A48" s="21">
        <v>43</v>
      </c>
      <c r="B48" s="21" t="s">
        <v>213</v>
      </c>
      <c r="C48" s="21" t="s">
        <v>214</v>
      </c>
      <c r="D48" s="21" t="s">
        <v>184</v>
      </c>
      <c r="E48" s="25" t="s">
        <v>148</v>
      </c>
      <c r="F48" s="21" t="s">
        <v>190</v>
      </c>
      <c r="G48" s="21" t="s">
        <v>29</v>
      </c>
      <c r="H48" s="21" t="s">
        <v>215</v>
      </c>
      <c r="I48" s="23" t="s">
        <v>216</v>
      </c>
      <c r="J48" s="24">
        <f t="shared" si="7"/>
        <v>649.19137</v>
      </c>
      <c r="K48" s="24">
        <f t="shared" si="8"/>
        <v>647.93517</v>
      </c>
      <c r="L48" s="25">
        <v>647.93517</v>
      </c>
      <c r="M48" s="27"/>
      <c r="N48" s="24"/>
      <c r="O48" s="27"/>
      <c r="P48" s="24"/>
      <c r="Q48" s="27"/>
      <c r="R48" s="27"/>
      <c r="S48" s="28">
        <v>1.2562</v>
      </c>
      <c r="T48" s="21" t="s">
        <v>181</v>
      </c>
      <c r="U48" s="21" t="s">
        <v>33</v>
      </c>
      <c r="V48" s="21"/>
    </row>
    <row r="49" s="4" customFormat="1" ht="62" customHeight="1" spans="1:23">
      <c r="A49" s="21">
        <v>44</v>
      </c>
      <c r="B49" s="21" t="s">
        <v>217</v>
      </c>
      <c r="C49" s="21" t="s">
        <v>218</v>
      </c>
      <c r="D49" s="21" t="s">
        <v>184</v>
      </c>
      <c r="E49" s="21" t="s">
        <v>148</v>
      </c>
      <c r="F49" s="21" t="s">
        <v>190</v>
      </c>
      <c r="G49" s="21" t="s">
        <v>29</v>
      </c>
      <c r="H49" s="21" t="s">
        <v>219</v>
      </c>
      <c r="I49" s="23" t="s">
        <v>220</v>
      </c>
      <c r="J49" s="24">
        <f t="shared" si="7"/>
        <v>295.290201</v>
      </c>
      <c r="K49" s="24">
        <f t="shared" si="8"/>
        <v>295.290201</v>
      </c>
      <c r="L49" s="27">
        <v>295.290201</v>
      </c>
      <c r="M49" s="27"/>
      <c r="N49" s="24"/>
      <c r="O49" s="27"/>
      <c r="P49" s="27"/>
      <c r="Q49" s="27"/>
      <c r="R49" s="27"/>
      <c r="S49" s="27"/>
      <c r="T49" s="21" t="s">
        <v>170</v>
      </c>
      <c r="U49" s="21" t="s">
        <v>33</v>
      </c>
      <c r="V49" s="21"/>
    </row>
    <row r="50" s="5" customFormat="1" ht="89" customHeight="1" spans="1:23">
      <c r="A50" s="21">
        <v>45</v>
      </c>
      <c r="B50" s="21" t="s">
        <v>221</v>
      </c>
      <c r="C50" s="21" t="s">
        <v>222</v>
      </c>
      <c r="D50" s="21" t="s">
        <v>184</v>
      </c>
      <c r="E50" s="25" t="s">
        <v>148</v>
      </c>
      <c r="F50" s="21" t="s">
        <v>190</v>
      </c>
      <c r="G50" s="21" t="s">
        <v>29</v>
      </c>
      <c r="H50" s="21" t="s">
        <v>223</v>
      </c>
      <c r="I50" s="23" t="s">
        <v>224</v>
      </c>
      <c r="J50" s="24">
        <f t="shared" si="7"/>
        <v>587</v>
      </c>
      <c r="K50" s="24">
        <f t="shared" si="8"/>
        <v>587</v>
      </c>
      <c r="L50" s="24">
        <v>587</v>
      </c>
      <c r="M50" s="24"/>
      <c r="N50" s="24"/>
      <c r="O50" s="24"/>
      <c r="P50" s="24"/>
      <c r="Q50" s="24"/>
      <c r="R50" s="24"/>
      <c r="S50" s="24"/>
      <c r="T50" s="21" t="s">
        <v>225</v>
      </c>
      <c r="U50" s="21" t="s">
        <v>33</v>
      </c>
      <c r="V50" s="21"/>
      <c r="W50" s="4"/>
    </row>
    <row r="51" s="5" customFormat="1" ht="62" customHeight="1" spans="1:23">
      <c r="A51" s="21">
        <v>46</v>
      </c>
      <c r="B51" s="21" t="s">
        <v>226</v>
      </c>
      <c r="C51" s="21" t="s">
        <v>227</v>
      </c>
      <c r="D51" s="21" t="s">
        <v>184</v>
      </c>
      <c r="E51" s="25" t="s">
        <v>148</v>
      </c>
      <c r="F51" s="21" t="s">
        <v>190</v>
      </c>
      <c r="G51" s="21" t="s">
        <v>29</v>
      </c>
      <c r="H51" s="21" t="s">
        <v>228</v>
      </c>
      <c r="I51" s="23" t="s">
        <v>229</v>
      </c>
      <c r="J51" s="24">
        <f t="shared" si="7"/>
        <v>114.62679</v>
      </c>
      <c r="K51" s="24">
        <f t="shared" si="8"/>
        <v>114.62679</v>
      </c>
      <c r="L51" s="25">
        <v>114.62679</v>
      </c>
      <c r="M51" s="24"/>
      <c r="N51" s="24"/>
      <c r="O51" s="24"/>
      <c r="P51" s="24"/>
      <c r="Q51" s="24"/>
      <c r="R51" s="24"/>
      <c r="S51" s="24"/>
      <c r="T51" s="21" t="s">
        <v>230</v>
      </c>
      <c r="U51" s="21" t="s">
        <v>33</v>
      </c>
      <c r="V51" s="21"/>
      <c r="W51" s="4"/>
    </row>
    <row r="52" s="5" customFormat="1" ht="62" customHeight="1" spans="1:23">
      <c r="A52" s="21">
        <v>47</v>
      </c>
      <c r="B52" s="21" t="s">
        <v>231</v>
      </c>
      <c r="C52" s="21" t="s">
        <v>232</v>
      </c>
      <c r="D52" s="21" t="s">
        <v>184</v>
      </c>
      <c r="E52" s="25" t="s">
        <v>148</v>
      </c>
      <c r="F52" s="21" t="s">
        <v>190</v>
      </c>
      <c r="G52" s="21" t="s">
        <v>29</v>
      </c>
      <c r="H52" s="21" t="s">
        <v>233</v>
      </c>
      <c r="I52" s="23" t="s">
        <v>234</v>
      </c>
      <c r="J52" s="24">
        <f t="shared" si="7"/>
        <v>90.236381</v>
      </c>
      <c r="K52" s="24">
        <f t="shared" si="8"/>
        <v>90.236381</v>
      </c>
      <c r="L52" s="24">
        <v>90.236381</v>
      </c>
      <c r="M52" s="24"/>
      <c r="N52" s="24"/>
      <c r="O52" s="24"/>
      <c r="P52" s="24"/>
      <c r="Q52" s="24"/>
      <c r="R52" s="24"/>
      <c r="S52" s="24"/>
      <c r="T52" s="21" t="s">
        <v>140</v>
      </c>
      <c r="U52" s="21" t="s">
        <v>33</v>
      </c>
      <c r="V52" s="21"/>
      <c r="W52" s="4"/>
    </row>
    <row r="53" s="5" customFormat="1" ht="62" customHeight="1" spans="1:23">
      <c r="A53" s="21">
        <v>48</v>
      </c>
      <c r="B53" s="21" t="s">
        <v>235</v>
      </c>
      <c r="C53" s="21" t="s">
        <v>236</v>
      </c>
      <c r="D53" s="21" t="s">
        <v>184</v>
      </c>
      <c r="E53" s="25" t="s">
        <v>148</v>
      </c>
      <c r="F53" s="21" t="s">
        <v>190</v>
      </c>
      <c r="G53" s="21" t="s">
        <v>29</v>
      </c>
      <c r="H53" s="21" t="s">
        <v>237</v>
      </c>
      <c r="I53" s="23" t="s">
        <v>238</v>
      </c>
      <c r="J53" s="24">
        <f t="shared" si="7"/>
        <v>664.979063</v>
      </c>
      <c r="K53" s="24">
        <f t="shared" si="8"/>
        <v>597.979063</v>
      </c>
      <c r="L53" s="24">
        <v>597.979063</v>
      </c>
      <c r="M53" s="24"/>
      <c r="N53" s="24"/>
      <c r="O53" s="24"/>
      <c r="P53" s="24"/>
      <c r="Q53" s="24"/>
      <c r="R53" s="24"/>
      <c r="S53" s="24">
        <v>67</v>
      </c>
      <c r="T53" s="21" t="s">
        <v>239</v>
      </c>
      <c r="U53" s="21" t="s">
        <v>33</v>
      </c>
      <c r="V53" s="21"/>
      <c r="W53" s="4"/>
    </row>
    <row r="54" s="5" customFormat="1" ht="84" customHeight="1" spans="1:23">
      <c r="A54" s="21">
        <v>49</v>
      </c>
      <c r="B54" s="21" t="s">
        <v>240</v>
      </c>
      <c r="C54" s="21" t="s">
        <v>241</v>
      </c>
      <c r="D54" s="21" t="s">
        <v>184</v>
      </c>
      <c r="E54" s="25" t="s">
        <v>148</v>
      </c>
      <c r="F54" s="21" t="s">
        <v>190</v>
      </c>
      <c r="G54" s="21" t="s">
        <v>29</v>
      </c>
      <c r="H54" s="21" t="s">
        <v>242</v>
      </c>
      <c r="I54" s="23" t="s">
        <v>243</v>
      </c>
      <c r="J54" s="24">
        <f t="shared" si="7"/>
        <v>481.915212</v>
      </c>
      <c r="K54" s="24">
        <f t="shared" si="8"/>
        <v>481.915212</v>
      </c>
      <c r="L54" s="24">
        <v>481.915212</v>
      </c>
      <c r="M54" s="24"/>
      <c r="N54" s="24"/>
      <c r="O54" s="24"/>
      <c r="P54" s="24"/>
      <c r="Q54" s="24"/>
      <c r="R54" s="24"/>
      <c r="S54" s="24"/>
      <c r="T54" s="21" t="s">
        <v>244</v>
      </c>
      <c r="U54" s="21" t="s">
        <v>33</v>
      </c>
      <c r="V54" s="21"/>
      <c r="W54" s="4"/>
    </row>
    <row r="55" s="5" customFormat="1" ht="84" customHeight="1" spans="1:23">
      <c r="A55" s="21">
        <v>50</v>
      </c>
      <c r="B55" s="21" t="s">
        <v>245</v>
      </c>
      <c r="C55" s="21" t="s">
        <v>246</v>
      </c>
      <c r="D55" s="21" t="s">
        <v>184</v>
      </c>
      <c r="E55" s="25" t="s">
        <v>148</v>
      </c>
      <c r="F55" s="21" t="s">
        <v>190</v>
      </c>
      <c r="G55" s="21" t="s">
        <v>29</v>
      </c>
      <c r="H55" s="21" t="s">
        <v>247</v>
      </c>
      <c r="I55" s="23" t="s">
        <v>248</v>
      </c>
      <c r="J55" s="24">
        <f t="shared" si="7"/>
        <v>747.242073</v>
      </c>
      <c r="K55" s="24">
        <f t="shared" si="8"/>
        <v>747.193873</v>
      </c>
      <c r="L55" s="25">
        <v>747.193873</v>
      </c>
      <c r="M55" s="24"/>
      <c r="N55" s="24"/>
      <c r="O55" s="24"/>
      <c r="P55" s="24"/>
      <c r="Q55" s="24"/>
      <c r="R55" s="24"/>
      <c r="S55" s="25">
        <v>0.0481999999999996</v>
      </c>
      <c r="T55" s="21" t="s">
        <v>249</v>
      </c>
      <c r="U55" s="21" t="s">
        <v>33</v>
      </c>
      <c r="V55" s="21"/>
      <c r="W55" s="4"/>
    </row>
    <row r="56" s="5" customFormat="1" ht="62" customHeight="1" spans="1:23">
      <c r="A56" s="21">
        <v>51</v>
      </c>
      <c r="B56" s="21" t="s">
        <v>250</v>
      </c>
      <c r="C56" s="21" t="s">
        <v>251</v>
      </c>
      <c r="D56" s="21" t="s">
        <v>184</v>
      </c>
      <c r="E56" s="25" t="s">
        <v>148</v>
      </c>
      <c r="F56" s="21" t="s">
        <v>190</v>
      </c>
      <c r="G56" s="21" t="s">
        <v>29</v>
      </c>
      <c r="H56" s="21" t="s">
        <v>252</v>
      </c>
      <c r="I56" s="23" t="s">
        <v>253</v>
      </c>
      <c r="J56" s="24">
        <f t="shared" si="7"/>
        <v>515.656276</v>
      </c>
      <c r="K56" s="24">
        <f t="shared" si="8"/>
        <v>515.656276</v>
      </c>
      <c r="L56" s="25">
        <v>515.656276</v>
      </c>
      <c r="M56" s="24"/>
      <c r="N56" s="24"/>
      <c r="O56" s="24"/>
      <c r="P56" s="24"/>
      <c r="Q56" s="24"/>
      <c r="R56" s="24"/>
      <c r="S56" s="24"/>
      <c r="T56" s="21" t="s">
        <v>254</v>
      </c>
      <c r="U56" s="21" t="s">
        <v>33</v>
      </c>
      <c r="V56" s="21"/>
      <c r="W56" s="4"/>
    </row>
    <row r="57" s="5" customFormat="1" ht="62" customHeight="1" spans="1:23">
      <c r="A57" s="21">
        <v>52</v>
      </c>
      <c r="B57" s="21" t="s">
        <v>255</v>
      </c>
      <c r="C57" s="21" t="s">
        <v>256</v>
      </c>
      <c r="D57" s="21" t="s">
        <v>184</v>
      </c>
      <c r="E57" s="25" t="s">
        <v>148</v>
      </c>
      <c r="F57" s="21" t="s">
        <v>190</v>
      </c>
      <c r="G57" s="21" t="s">
        <v>29</v>
      </c>
      <c r="H57" s="21" t="s">
        <v>257</v>
      </c>
      <c r="I57" s="23" t="s">
        <v>258</v>
      </c>
      <c r="J57" s="24">
        <f t="shared" si="7"/>
        <v>329.484013</v>
      </c>
      <c r="K57" s="24">
        <f t="shared" si="8"/>
        <v>329.484013</v>
      </c>
      <c r="L57" s="24"/>
      <c r="M57" s="25">
        <v>329.484013</v>
      </c>
      <c r="N57" s="24"/>
      <c r="O57" s="24"/>
      <c r="P57" s="24"/>
      <c r="Q57" s="24"/>
      <c r="R57" s="24"/>
      <c r="S57" s="24"/>
      <c r="T57" s="21" t="s">
        <v>259</v>
      </c>
      <c r="U57" s="21" t="s">
        <v>33</v>
      </c>
      <c r="V57" s="21"/>
      <c r="W57" s="4"/>
    </row>
    <row r="58" s="5" customFormat="1" ht="62" customHeight="1" spans="1:23">
      <c r="A58" s="21">
        <v>53</v>
      </c>
      <c r="B58" s="21" t="s">
        <v>260</v>
      </c>
      <c r="C58" s="21" t="s">
        <v>261</v>
      </c>
      <c r="D58" s="21" t="s">
        <v>184</v>
      </c>
      <c r="E58" s="25" t="s">
        <v>148</v>
      </c>
      <c r="F58" s="21" t="s">
        <v>190</v>
      </c>
      <c r="G58" s="21" t="s">
        <v>29</v>
      </c>
      <c r="H58" s="21" t="s">
        <v>262</v>
      </c>
      <c r="I58" s="23" t="s">
        <v>263</v>
      </c>
      <c r="J58" s="24">
        <f t="shared" si="7"/>
        <v>280.462777</v>
      </c>
      <c r="K58" s="24">
        <f t="shared" si="8"/>
        <v>280.462777</v>
      </c>
      <c r="L58" s="24"/>
      <c r="M58" s="25">
        <v>280.462777</v>
      </c>
      <c r="N58" s="24"/>
      <c r="O58" s="24"/>
      <c r="P58" s="24"/>
      <c r="Q58" s="24"/>
      <c r="R58" s="24"/>
      <c r="S58" s="24"/>
      <c r="T58" s="21" t="s">
        <v>259</v>
      </c>
      <c r="U58" s="21" t="s">
        <v>33</v>
      </c>
      <c r="V58" s="21"/>
      <c r="W58" s="4"/>
    </row>
    <row r="59" s="5" customFormat="1" ht="62" customHeight="1" spans="1:23">
      <c r="A59" s="21">
        <v>54</v>
      </c>
      <c r="B59" s="21" t="s">
        <v>264</v>
      </c>
      <c r="C59" s="21" t="s">
        <v>265</v>
      </c>
      <c r="D59" s="21" t="s">
        <v>184</v>
      </c>
      <c r="E59" s="25" t="s">
        <v>148</v>
      </c>
      <c r="F59" s="21" t="s">
        <v>190</v>
      </c>
      <c r="G59" s="21" t="s">
        <v>29</v>
      </c>
      <c r="H59" s="21" t="s">
        <v>266</v>
      </c>
      <c r="I59" s="23" t="s">
        <v>267</v>
      </c>
      <c r="J59" s="24">
        <f t="shared" si="7"/>
        <v>349.894488</v>
      </c>
      <c r="K59" s="24">
        <f t="shared" si="8"/>
        <v>349.894488</v>
      </c>
      <c r="L59" s="24"/>
      <c r="M59" s="25">
        <v>349.894488</v>
      </c>
      <c r="N59" s="24"/>
      <c r="O59" s="24"/>
      <c r="P59" s="24"/>
      <c r="Q59" s="24"/>
      <c r="R59" s="24"/>
      <c r="S59" s="24"/>
      <c r="T59" s="21" t="s">
        <v>259</v>
      </c>
      <c r="U59" s="21" t="s">
        <v>33</v>
      </c>
      <c r="V59" s="21"/>
      <c r="W59" s="4"/>
    </row>
    <row r="60" s="5" customFormat="1" ht="62" customHeight="1" spans="1:23">
      <c r="A60" s="21">
        <v>55</v>
      </c>
      <c r="B60" s="21" t="s">
        <v>268</v>
      </c>
      <c r="C60" s="21" t="s">
        <v>269</v>
      </c>
      <c r="D60" s="21" t="s">
        <v>184</v>
      </c>
      <c r="E60" s="25" t="s">
        <v>148</v>
      </c>
      <c r="F60" s="21" t="s">
        <v>190</v>
      </c>
      <c r="G60" s="21" t="s">
        <v>29</v>
      </c>
      <c r="H60" s="21" t="s">
        <v>270</v>
      </c>
      <c r="I60" s="23" t="s">
        <v>271</v>
      </c>
      <c r="J60" s="24">
        <f t="shared" si="7"/>
        <v>329.957995</v>
      </c>
      <c r="K60" s="24">
        <f t="shared" si="8"/>
        <v>329.957995</v>
      </c>
      <c r="L60" s="24"/>
      <c r="M60" s="25">
        <v>329.957995</v>
      </c>
      <c r="N60" s="24"/>
      <c r="O60" s="24"/>
      <c r="P60" s="24"/>
      <c r="Q60" s="24"/>
      <c r="R60" s="24"/>
      <c r="S60" s="24"/>
      <c r="T60" s="21" t="s">
        <v>259</v>
      </c>
      <c r="U60" s="21" t="s">
        <v>33</v>
      </c>
      <c r="V60" s="21"/>
      <c r="W60" s="4"/>
    </row>
    <row r="61" s="5" customFormat="1" ht="62" customHeight="1" spans="1:23">
      <c r="A61" s="21">
        <v>56</v>
      </c>
      <c r="B61" s="21" t="s">
        <v>272</v>
      </c>
      <c r="C61" s="21" t="s">
        <v>273</v>
      </c>
      <c r="D61" s="21" t="s">
        <v>184</v>
      </c>
      <c r="E61" s="25" t="s">
        <v>148</v>
      </c>
      <c r="F61" s="21" t="s">
        <v>190</v>
      </c>
      <c r="G61" s="21" t="s">
        <v>29</v>
      </c>
      <c r="H61" s="21" t="s">
        <v>274</v>
      </c>
      <c r="I61" s="23" t="s">
        <v>275</v>
      </c>
      <c r="J61" s="24">
        <f t="shared" si="7"/>
        <v>368.715496</v>
      </c>
      <c r="K61" s="24">
        <f t="shared" si="8"/>
        <v>368.715496</v>
      </c>
      <c r="L61" s="24"/>
      <c r="M61" s="25">
        <v>368.715496</v>
      </c>
      <c r="N61" s="24"/>
      <c r="O61" s="24"/>
      <c r="P61" s="24"/>
      <c r="Q61" s="24"/>
      <c r="R61" s="24"/>
      <c r="S61" s="24"/>
      <c r="T61" s="21" t="s">
        <v>276</v>
      </c>
      <c r="U61" s="21" t="s">
        <v>33</v>
      </c>
      <c r="V61" s="21"/>
      <c r="W61" s="4"/>
    </row>
    <row r="62" s="5" customFormat="1" ht="62" customHeight="1" spans="1:23">
      <c r="A62" s="21">
        <v>57</v>
      </c>
      <c r="B62" s="21" t="s">
        <v>277</v>
      </c>
      <c r="C62" s="21" t="s">
        <v>278</v>
      </c>
      <c r="D62" s="21" t="s">
        <v>184</v>
      </c>
      <c r="E62" s="25" t="s">
        <v>148</v>
      </c>
      <c r="F62" s="21" t="s">
        <v>190</v>
      </c>
      <c r="G62" s="21" t="s">
        <v>29</v>
      </c>
      <c r="H62" s="21" t="s">
        <v>279</v>
      </c>
      <c r="I62" s="23" t="s">
        <v>280</v>
      </c>
      <c r="J62" s="24">
        <f t="shared" si="7"/>
        <v>380.18197</v>
      </c>
      <c r="K62" s="24">
        <f t="shared" si="8"/>
        <v>380.18197</v>
      </c>
      <c r="L62" s="24"/>
      <c r="M62" s="25">
        <v>380.18197</v>
      </c>
      <c r="N62" s="24"/>
      <c r="O62" s="24"/>
      <c r="P62" s="24"/>
      <c r="Q62" s="24"/>
      <c r="R62" s="24"/>
      <c r="S62" s="24"/>
      <c r="T62" s="21" t="s">
        <v>276</v>
      </c>
      <c r="U62" s="21" t="s">
        <v>33</v>
      </c>
      <c r="V62" s="21"/>
      <c r="W62" s="4"/>
    </row>
    <row r="63" s="5" customFormat="1" ht="62" customHeight="1" spans="1:23">
      <c r="A63" s="21">
        <v>58</v>
      </c>
      <c r="B63" s="21" t="s">
        <v>281</v>
      </c>
      <c r="C63" s="21" t="s">
        <v>282</v>
      </c>
      <c r="D63" s="21" t="s">
        <v>184</v>
      </c>
      <c r="E63" s="25" t="s">
        <v>148</v>
      </c>
      <c r="F63" s="21" t="s">
        <v>190</v>
      </c>
      <c r="G63" s="21" t="s">
        <v>29</v>
      </c>
      <c r="H63" s="21" t="s">
        <v>283</v>
      </c>
      <c r="I63" s="23" t="s">
        <v>284</v>
      </c>
      <c r="J63" s="24">
        <f t="shared" si="7"/>
        <v>360.760529</v>
      </c>
      <c r="K63" s="24">
        <f t="shared" si="8"/>
        <v>360.760529</v>
      </c>
      <c r="L63" s="24"/>
      <c r="M63" s="25">
        <v>360.760529</v>
      </c>
      <c r="N63" s="24"/>
      <c r="O63" s="24"/>
      <c r="P63" s="24"/>
      <c r="Q63" s="24"/>
      <c r="R63" s="24"/>
      <c r="S63" s="24"/>
      <c r="T63" s="21" t="s">
        <v>276</v>
      </c>
      <c r="U63" s="21" t="s">
        <v>33</v>
      </c>
      <c r="V63" s="21"/>
      <c r="W63" s="4"/>
    </row>
    <row r="64" s="4" customFormat="1" ht="62" customHeight="1" spans="1:23">
      <c r="A64" s="21">
        <v>59</v>
      </c>
      <c r="B64" s="21" t="s">
        <v>285</v>
      </c>
      <c r="C64" s="21" t="s">
        <v>286</v>
      </c>
      <c r="D64" s="21" t="s">
        <v>184</v>
      </c>
      <c r="E64" s="21" t="s">
        <v>148</v>
      </c>
      <c r="F64" s="21" t="s">
        <v>190</v>
      </c>
      <c r="G64" s="21" t="s">
        <v>29</v>
      </c>
      <c r="H64" s="21" t="s">
        <v>287</v>
      </c>
      <c r="I64" s="23" t="s">
        <v>288</v>
      </c>
      <c r="J64" s="24">
        <f t="shared" si="7"/>
        <v>382.381905</v>
      </c>
      <c r="K64" s="24">
        <f t="shared" si="8"/>
        <v>382.381905</v>
      </c>
      <c r="L64" s="24"/>
      <c r="M64" s="28">
        <v>382.381905</v>
      </c>
      <c r="N64" s="27"/>
      <c r="O64" s="27"/>
      <c r="P64" s="27"/>
      <c r="Q64" s="27"/>
      <c r="R64" s="27"/>
      <c r="S64" s="27"/>
      <c r="T64" s="21" t="s">
        <v>276</v>
      </c>
      <c r="U64" s="21" t="s">
        <v>33</v>
      </c>
      <c r="V64" s="21"/>
    </row>
    <row r="65" s="4" customFormat="1" ht="34" customHeight="1" spans="1:22">
      <c r="A65" s="21">
        <v>60</v>
      </c>
      <c r="B65" s="21" t="s">
        <v>289</v>
      </c>
      <c r="C65" s="21" t="s">
        <v>290</v>
      </c>
      <c r="D65" s="21" t="s">
        <v>184</v>
      </c>
      <c r="E65" s="21" t="s">
        <v>148</v>
      </c>
      <c r="F65" s="21" t="s">
        <v>291</v>
      </c>
      <c r="G65" s="21" t="s">
        <v>29</v>
      </c>
      <c r="H65" s="21" t="s">
        <v>292</v>
      </c>
      <c r="I65" s="23" t="s">
        <v>293</v>
      </c>
      <c r="J65" s="21">
        <f t="shared" si="7"/>
        <v>223.810679</v>
      </c>
      <c r="K65" s="21">
        <f t="shared" si="8"/>
        <v>213.810679</v>
      </c>
      <c r="L65" s="21">
        <v>213.810679</v>
      </c>
      <c r="M65" s="21"/>
      <c r="N65" s="21"/>
      <c r="O65" s="21"/>
      <c r="P65" s="21"/>
      <c r="Q65" s="21"/>
      <c r="R65" s="21"/>
      <c r="S65" s="21">
        <v>10</v>
      </c>
      <c r="T65" s="21" t="s">
        <v>230</v>
      </c>
      <c r="U65" s="21" t="s">
        <v>33</v>
      </c>
      <c r="V65" s="21"/>
    </row>
    <row r="66" s="4" customFormat="1" ht="37" customHeight="1" spans="1:22">
      <c r="A66" s="21">
        <v>61</v>
      </c>
      <c r="B66" s="21" t="s">
        <v>294</v>
      </c>
      <c r="C66" s="21" t="s">
        <v>295</v>
      </c>
      <c r="D66" s="21" t="s">
        <v>184</v>
      </c>
      <c r="E66" s="21" t="s">
        <v>148</v>
      </c>
      <c r="F66" s="21" t="s">
        <v>291</v>
      </c>
      <c r="G66" s="21" t="s">
        <v>296</v>
      </c>
      <c r="H66" s="21" t="s">
        <v>297</v>
      </c>
      <c r="I66" s="23" t="s">
        <v>298</v>
      </c>
      <c r="J66" s="21">
        <f>K66+R66+S66</f>
        <v>124.889464</v>
      </c>
      <c r="K66" s="21">
        <f>SUM(L66:Q66)</f>
        <v>118.889464</v>
      </c>
      <c r="L66" s="21">
        <v>118.889464</v>
      </c>
      <c r="M66" s="21"/>
      <c r="N66" s="21"/>
      <c r="O66" s="21"/>
      <c r="P66" s="21"/>
      <c r="Q66" s="21"/>
      <c r="R66" s="21"/>
      <c r="S66" s="21">
        <v>6</v>
      </c>
      <c r="T66" s="21" t="s">
        <v>299</v>
      </c>
      <c r="U66" s="21" t="s">
        <v>33</v>
      </c>
      <c r="V66" s="21"/>
    </row>
    <row r="67" s="4" customFormat="1" ht="78" customHeight="1" spans="1:22">
      <c r="A67" s="21">
        <v>62</v>
      </c>
      <c r="B67" s="21" t="s">
        <v>300</v>
      </c>
      <c r="C67" s="21" t="s">
        <v>301</v>
      </c>
      <c r="D67" s="21" t="s">
        <v>27</v>
      </c>
      <c r="E67" s="21" t="s">
        <v>27</v>
      </c>
      <c r="F67" s="21" t="s">
        <v>302</v>
      </c>
      <c r="G67" s="21" t="s">
        <v>29</v>
      </c>
      <c r="H67" s="21" t="s">
        <v>303</v>
      </c>
      <c r="I67" s="23" t="s">
        <v>304</v>
      </c>
      <c r="J67" s="24">
        <f>K67+R67+S67</f>
        <v>252.15204</v>
      </c>
      <c r="K67" s="24">
        <f>SUM(L67:Q67)</f>
        <v>252.15204</v>
      </c>
      <c r="L67" s="25">
        <v>252.15204</v>
      </c>
      <c r="M67" s="27"/>
      <c r="N67" s="27"/>
      <c r="O67" s="27"/>
      <c r="P67" s="27"/>
      <c r="Q67" s="27"/>
      <c r="R67" s="27"/>
      <c r="S67" s="27"/>
      <c r="T67" s="21" t="s">
        <v>32</v>
      </c>
      <c r="U67" s="21" t="s">
        <v>33</v>
      </c>
      <c r="V67" s="21"/>
    </row>
    <row r="68" s="4" customFormat="1" ht="62" customHeight="1" spans="1:22">
      <c r="A68" s="21">
        <v>63</v>
      </c>
      <c r="B68" s="21" t="s">
        <v>305</v>
      </c>
      <c r="C68" s="21" t="s">
        <v>306</v>
      </c>
      <c r="D68" s="21" t="s">
        <v>27</v>
      </c>
      <c r="E68" s="21" t="s">
        <v>27</v>
      </c>
      <c r="F68" s="21" t="s">
        <v>28</v>
      </c>
      <c r="G68" s="21" t="s">
        <v>29</v>
      </c>
      <c r="H68" s="21" t="s">
        <v>307</v>
      </c>
      <c r="I68" s="23" t="s">
        <v>308</v>
      </c>
      <c r="J68" s="24">
        <f>K68+R68+S68</f>
        <v>147.029498</v>
      </c>
      <c r="K68" s="24">
        <f>SUM(L68:Q68)</f>
        <v>147.029498</v>
      </c>
      <c r="L68" s="24">
        <v>147.029498</v>
      </c>
      <c r="M68" s="27"/>
      <c r="N68" s="27"/>
      <c r="O68" s="27"/>
      <c r="P68" s="27"/>
      <c r="Q68" s="27"/>
      <c r="R68" s="27"/>
      <c r="S68" s="27"/>
      <c r="T68" s="21" t="s">
        <v>239</v>
      </c>
      <c r="U68" s="21" t="s">
        <v>33</v>
      </c>
      <c r="V68" s="21"/>
    </row>
    <row r="69" s="4" customFormat="1" ht="62" customHeight="1" spans="1:22">
      <c r="A69" s="21">
        <v>64</v>
      </c>
      <c r="B69" s="21" t="s">
        <v>309</v>
      </c>
      <c r="C69" s="21" t="s">
        <v>310</v>
      </c>
      <c r="D69" s="21" t="s">
        <v>27</v>
      </c>
      <c r="E69" s="21" t="s">
        <v>27</v>
      </c>
      <c r="F69" s="21" t="s">
        <v>28</v>
      </c>
      <c r="G69" s="21" t="s">
        <v>29</v>
      </c>
      <c r="H69" s="21" t="s">
        <v>311</v>
      </c>
      <c r="I69" s="23" t="s">
        <v>312</v>
      </c>
      <c r="J69" s="24">
        <f>K69+R69+S69</f>
        <v>211.238618</v>
      </c>
      <c r="K69" s="24">
        <f>SUM(L69:Q69)</f>
        <v>211.238618</v>
      </c>
      <c r="L69" s="25">
        <v>211.238618</v>
      </c>
      <c r="M69" s="27"/>
      <c r="N69" s="27"/>
      <c r="O69" s="27"/>
      <c r="P69" s="27"/>
      <c r="Q69" s="27"/>
      <c r="R69" s="27"/>
      <c r="S69" s="27"/>
      <c r="T69" s="21" t="s">
        <v>313</v>
      </c>
      <c r="U69" s="21" t="s">
        <v>33</v>
      </c>
      <c r="V69" s="21"/>
    </row>
    <row r="70" s="4" customFormat="1" ht="62" customHeight="1" spans="1:22">
      <c r="A70" s="21">
        <v>65</v>
      </c>
      <c r="B70" s="21" t="s">
        <v>314</v>
      </c>
      <c r="C70" s="21" t="s">
        <v>315</v>
      </c>
      <c r="D70" s="21" t="s">
        <v>27</v>
      </c>
      <c r="E70" s="21" t="s">
        <v>27</v>
      </c>
      <c r="F70" s="21" t="s">
        <v>28</v>
      </c>
      <c r="G70" s="21" t="s">
        <v>29</v>
      </c>
      <c r="H70" s="21" t="s">
        <v>316</v>
      </c>
      <c r="I70" s="23" t="s">
        <v>317</v>
      </c>
      <c r="J70" s="24">
        <f t="shared" ref="J70:J101" si="9">K70+R70+S70</f>
        <v>594.02</v>
      </c>
      <c r="K70" s="24">
        <f t="shared" ref="K70:K101" si="10">SUM(L70:Q70)</f>
        <v>588.02</v>
      </c>
      <c r="L70" s="24">
        <v>588.02</v>
      </c>
      <c r="M70" s="27"/>
      <c r="N70" s="27"/>
      <c r="O70" s="27"/>
      <c r="P70" s="27"/>
      <c r="Q70" s="27"/>
      <c r="R70" s="27"/>
      <c r="S70" s="27">
        <v>6</v>
      </c>
      <c r="T70" s="21" t="s">
        <v>318</v>
      </c>
      <c r="U70" s="21" t="s">
        <v>33</v>
      </c>
      <c r="V70" s="21"/>
    </row>
    <row r="71" s="4" customFormat="1" ht="62" customHeight="1" spans="1:22">
      <c r="A71" s="21">
        <v>66</v>
      </c>
      <c r="B71" s="21" t="s">
        <v>319</v>
      </c>
      <c r="C71" s="21" t="s">
        <v>320</v>
      </c>
      <c r="D71" s="21" t="s">
        <v>27</v>
      </c>
      <c r="E71" s="21" t="s">
        <v>27</v>
      </c>
      <c r="F71" s="21" t="s">
        <v>321</v>
      </c>
      <c r="G71" s="21" t="s">
        <v>29</v>
      </c>
      <c r="H71" s="21" t="s">
        <v>322</v>
      </c>
      <c r="I71" s="23" t="s">
        <v>323</v>
      </c>
      <c r="J71" s="24">
        <f t="shared" si="9"/>
        <v>606.987627</v>
      </c>
      <c r="K71" s="24">
        <f t="shared" si="10"/>
        <v>606.987627</v>
      </c>
      <c r="L71" s="25">
        <v>606.987627</v>
      </c>
      <c r="M71" s="27"/>
      <c r="N71" s="27"/>
      <c r="O71" s="27"/>
      <c r="P71" s="27"/>
      <c r="Q71" s="27"/>
      <c r="R71" s="27"/>
      <c r="S71" s="28">
        <v>0</v>
      </c>
      <c r="T71" s="21" t="s">
        <v>249</v>
      </c>
      <c r="U71" s="21" t="s">
        <v>33</v>
      </c>
      <c r="V71" s="21"/>
    </row>
    <row r="72" s="4" customFormat="1" ht="62" customHeight="1" spans="1:22">
      <c r="A72" s="21">
        <v>67</v>
      </c>
      <c r="B72" s="21" t="s">
        <v>324</v>
      </c>
      <c r="C72" s="21" t="s">
        <v>325</v>
      </c>
      <c r="D72" s="21" t="s">
        <v>27</v>
      </c>
      <c r="E72" s="21" t="s">
        <v>27</v>
      </c>
      <c r="F72" s="21" t="s">
        <v>28</v>
      </c>
      <c r="G72" s="21" t="s">
        <v>29</v>
      </c>
      <c r="H72" s="21" t="s">
        <v>326</v>
      </c>
      <c r="I72" s="23" t="s">
        <v>327</v>
      </c>
      <c r="J72" s="24">
        <f t="shared" si="9"/>
        <v>832.794298</v>
      </c>
      <c r="K72" s="24">
        <f t="shared" si="10"/>
        <v>832.794298</v>
      </c>
      <c r="L72" s="24">
        <v>832.794298</v>
      </c>
      <c r="M72" s="27"/>
      <c r="N72" s="27"/>
      <c r="O72" s="27"/>
      <c r="P72" s="27"/>
      <c r="Q72" s="27"/>
      <c r="R72" s="27"/>
      <c r="S72" s="27">
        <v>0</v>
      </c>
      <c r="T72" s="21" t="s">
        <v>328</v>
      </c>
      <c r="U72" s="21" t="s">
        <v>33</v>
      </c>
      <c r="V72" s="21"/>
    </row>
    <row r="73" s="4" customFormat="1" ht="62" customHeight="1" spans="1:22">
      <c r="A73" s="21">
        <v>68</v>
      </c>
      <c r="B73" s="21" t="s">
        <v>324</v>
      </c>
      <c r="C73" s="21" t="s">
        <v>329</v>
      </c>
      <c r="D73" s="21" t="s">
        <v>27</v>
      </c>
      <c r="E73" s="21" t="s">
        <v>27</v>
      </c>
      <c r="F73" s="21" t="s">
        <v>28</v>
      </c>
      <c r="G73" s="21" t="s">
        <v>29</v>
      </c>
      <c r="H73" s="21" t="s">
        <v>330</v>
      </c>
      <c r="I73" s="23" t="s">
        <v>331</v>
      </c>
      <c r="J73" s="24">
        <f t="shared" si="9"/>
        <v>642.20269</v>
      </c>
      <c r="K73" s="24">
        <f t="shared" si="10"/>
        <v>642.20269</v>
      </c>
      <c r="L73" s="25">
        <v>642.20269</v>
      </c>
      <c r="M73" s="27"/>
      <c r="N73" s="27"/>
      <c r="O73" s="27"/>
      <c r="P73" s="27"/>
      <c r="Q73" s="27"/>
      <c r="R73" s="27"/>
      <c r="S73" s="27">
        <v>0</v>
      </c>
      <c r="T73" s="21" t="s">
        <v>328</v>
      </c>
      <c r="U73" s="21" t="s">
        <v>33</v>
      </c>
      <c r="V73" s="21"/>
    </row>
    <row r="74" s="4" customFormat="1" ht="62" customHeight="1" spans="1:22">
      <c r="A74" s="21">
        <v>69</v>
      </c>
      <c r="B74" s="21" t="s">
        <v>332</v>
      </c>
      <c r="C74" s="21" t="s">
        <v>333</v>
      </c>
      <c r="D74" s="21" t="s">
        <v>27</v>
      </c>
      <c r="E74" s="21" t="s">
        <v>27</v>
      </c>
      <c r="F74" s="21" t="s">
        <v>28</v>
      </c>
      <c r="G74" s="21" t="s">
        <v>29</v>
      </c>
      <c r="H74" s="21" t="s">
        <v>334</v>
      </c>
      <c r="I74" s="23" t="s">
        <v>335</v>
      </c>
      <c r="J74" s="24">
        <f t="shared" si="9"/>
        <v>361.389596</v>
      </c>
      <c r="K74" s="24">
        <f t="shared" si="10"/>
        <v>361.389596</v>
      </c>
      <c r="L74" s="24">
        <v>361.389596</v>
      </c>
      <c r="M74" s="27"/>
      <c r="N74" s="27"/>
      <c r="O74" s="27"/>
      <c r="P74" s="27"/>
      <c r="Q74" s="27"/>
      <c r="R74" s="27"/>
      <c r="S74" s="27"/>
      <c r="T74" s="21" t="s">
        <v>181</v>
      </c>
      <c r="U74" s="21" t="s">
        <v>33</v>
      </c>
      <c r="V74" s="21"/>
    </row>
    <row r="75" s="4" customFormat="1" ht="62" customHeight="1" spans="1:22">
      <c r="A75" s="21">
        <v>70</v>
      </c>
      <c r="B75" s="21" t="s">
        <v>336</v>
      </c>
      <c r="C75" s="21" t="s">
        <v>337</v>
      </c>
      <c r="D75" s="21" t="s">
        <v>27</v>
      </c>
      <c r="E75" s="21" t="s">
        <v>27</v>
      </c>
      <c r="F75" s="21" t="s">
        <v>28</v>
      </c>
      <c r="G75" s="21" t="s">
        <v>29</v>
      </c>
      <c r="H75" s="21" t="s">
        <v>338</v>
      </c>
      <c r="I75" s="23" t="s">
        <v>339</v>
      </c>
      <c r="J75" s="24">
        <f t="shared" si="9"/>
        <v>352.352231</v>
      </c>
      <c r="K75" s="24">
        <f t="shared" si="10"/>
        <v>352.352231</v>
      </c>
      <c r="L75" s="25">
        <v>352.352231</v>
      </c>
      <c r="M75" s="27"/>
      <c r="N75" s="27"/>
      <c r="O75" s="27"/>
      <c r="P75" s="27"/>
      <c r="Q75" s="27"/>
      <c r="R75" s="27"/>
      <c r="S75" s="27"/>
      <c r="T75" s="21" t="s">
        <v>340</v>
      </c>
      <c r="U75" s="21" t="s">
        <v>33</v>
      </c>
      <c r="V75" s="21"/>
    </row>
    <row r="76" s="4" customFormat="1" ht="60" customHeight="1" spans="1:22">
      <c r="A76" s="21">
        <v>71</v>
      </c>
      <c r="B76" s="21" t="s">
        <v>341</v>
      </c>
      <c r="C76" s="21" t="s">
        <v>342</v>
      </c>
      <c r="D76" s="21" t="s">
        <v>27</v>
      </c>
      <c r="E76" s="21" t="s">
        <v>27</v>
      </c>
      <c r="F76" s="21" t="s">
        <v>28</v>
      </c>
      <c r="G76" s="21" t="s">
        <v>29</v>
      </c>
      <c r="H76" s="21" t="s">
        <v>343</v>
      </c>
      <c r="I76" s="23" t="s">
        <v>344</v>
      </c>
      <c r="J76" s="24">
        <f t="shared" si="9"/>
        <v>258.704556</v>
      </c>
      <c r="K76" s="24">
        <f t="shared" si="10"/>
        <v>258.704556</v>
      </c>
      <c r="L76" s="24">
        <v>258.704556</v>
      </c>
      <c r="M76" s="27"/>
      <c r="N76" s="27"/>
      <c r="O76" s="27"/>
      <c r="P76" s="27"/>
      <c r="Q76" s="27"/>
      <c r="R76" s="27"/>
      <c r="S76" s="27"/>
      <c r="T76" s="29" t="s">
        <v>202</v>
      </c>
      <c r="U76" s="29" t="s">
        <v>33</v>
      </c>
      <c r="V76" s="21"/>
    </row>
    <row r="77" s="4" customFormat="1" ht="62" customHeight="1" spans="1:22">
      <c r="A77" s="21">
        <v>72</v>
      </c>
      <c r="B77" s="21" t="s">
        <v>345</v>
      </c>
      <c r="C77" s="21" t="s">
        <v>346</v>
      </c>
      <c r="D77" s="21" t="s">
        <v>27</v>
      </c>
      <c r="E77" s="21" t="s">
        <v>27</v>
      </c>
      <c r="F77" s="21" t="s">
        <v>28</v>
      </c>
      <c r="G77" s="21" t="s">
        <v>29</v>
      </c>
      <c r="H77" s="21" t="s">
        <v>347</v>
      </c>
      <c r="I77" s="23" t="s">
        <v>348</v>
      </c>
      <c r="J77" s="24">
        <f t="shared" si="9"/>
        <v>339.292151</v>
      </c>
      <c r="K77" s="24">
        <f t="shared" si="10"/>
        <v>339.292151</v>
      </c>
      <c r="L77" s="24">
        <v>339.292151</v>
      </c>
      <c r="M77" s="27"/>
      <c r="N77" s="27"/>
      <c r="O77" s="27"/>
      <c r="P77" s="27"/>
      <c r="Q77" s="27"/>
      <c r="R77" s="27"/>
      <c r="S77" s="27"/>
      <c r="T77" s="21" t="s">
        <v>176</v>
      </c>
      <c r="U77" s="21" t="s">
        <v>33</v>
      </c>
      <c r="V77" s="21"/>
    </row>
    <row r="78" s="4" customFormat="1" ht="62" customHeight="1" spans="1:22">
      <c r="A78" s="21">
        <v>73</v>
      </c>
      <c r="B78" s="21" t="s">
        <v>349</v>
      </c>
      <c r="C78" s="21" t="s">
        <v>350</v>
      </c>
      <c r="D78" s="21" t="s">
        <v>27</v>
      </c>
      <c r="E78" s="21" t="s">
        <v>27</v>
      </c>
      <c r="F78" s="21" t="s">
        <v>28</v>
      </c>
      <c r="G78" s="21" t="s">
        <v>29</v>
      </c>
      <c r="H78" s="21" t="s">
        <v>351</v>
      </c>
      <c r="I78" s="23" t="s">
        <v>352</v>
      </c>
      <c r="J78" s="24">
        <f t="shared" si="9"/>
        <v>354.345702</v>
      </c>
      <c r="K78" s="24">
        <f t="shared" si="10"/>
        <v>354.345702</v>
      </c>
      <c r="L78" s="24">
        <v>354.345702</v>
      </c>
      <c r="M78" s="27"/>
      <c r="N78" s="27"/>
      <c r="O78" s="27"/>
      <c r="P78" s="27"/>
      <c r="Q78" s="27"/>
      <c r="R78" s="27"/>
      <c r="S78" s="27"/>
      <c r="T78" s="21" t="s">
        <v>353</v>
      </c>
      <c r="U78" s="21" t="s">
        <v>33</v>
      </c>
      <c r="V78" s="21"/>
    </row>
    <row r="79" s="4" customFormat="1" ht="62" customHeight="1" spans="1:22">
      <c r="A79" s="21">
        <v>74</v>
      </c>
      <c r="B79" s="21" t="s">
        <v>354</v>
      </c>
      <c r="C79" s="21" t="s">
        <v>355</v>
      </c>
      <c r="D79" s="21" t="s">
        <v>27</v>
      </c>
      <c r="E79" s="21" t="s">
        <v>27</v>
      </c>
      <c r="F79" s="21" t="s">
        <v>28</v>
      </c>
      <c r="G79" s="21" t="s">
        <v>29</v>
      </c>
      <c r="H79" s="21" t="s">
        <v>356</v>
      </c>
      <c r="I79" s="23" t="s">
        <v>357</v>
      </c>
      <c r="J79" s="24">
        <f t="shared" si="9"/>
        <v>899.626364</v>
      </c>
      <c r="K79" s="24">
        <f t="shared" si="10"/>
        <v>899.626364</v>
      </c>
      <c r="L79" s="25">
        <v>899.626364</v>
      </c>
      <c r="M79" s="27"/>
      <c r="N79" s="27"/>
      <c r="O79" s="27"/>
      <c r="P79" s="27"/>
      <c r="Q79" s="27"/>
      <c r="R79" s="27"/>
      <c r="S79" s="27">
        <v>0</v>
      </c>
      <c r="T79" s="21" t="s">
        <v>353</v>
      </c>
      <c r="U79" s="21" t="s">
        <v>33</v>
      </c>
      <c r="V79" s="21"/>
    </row>
    <row r="80" s="4" customFormat="1" ht="62" customHeight="1" spans="1:22">
      <c r="A80" s="21">
        <v>75</v>
      </c>
      <c r="B80" s="30" t="s">
        <v>358</v>
      </c>
      <c r="C80" s="30" t="s">
        <v>359</v>
      </c>
      <c r="D80" s="31" t="s">
        <v>27</v>
      </c>
      <c r="E80" s="31" t="s">
        <v>27</v>
      </c>
      <c r="F80" s="30" t="s">
        <v>28</v>
      </c>
      <c r="G80" s="30" t="s">
        <v>29</v>
      </c>
      <c r="H80" s="30" t="s">
        <v>360</v>
      </c>
      <c r="I80" s="32" t="s">
        <v>361</v>
      </c>
      <c r="J80" s="24">
        <f t="shared" si="9"/>
        <v>282.235681</v>
      </c>
      <c r="K80" s="24">
        <f t="shared" si="10"/>
        <v>282.235681</v>
      </c>
      <c r="L80" s="25">
        <v>282.235681</v>
      </c>
      <c r="M80" s="33"/>
      <c r="N80" s="33"/>
      <c r="O80" s="33"/>
      <c r="P80" s="33"/>
      <c r="Q80" s="33"/>
      <c r="R80" s="33"/>
      <c r="S80" s="33"/>
      <c r="T80" s="30" t="s">
        <v>244</v>
      </c>
      <c r="U80" s="30" t="s">
        <v>33</v>
      </c>
      <c r="V80" s="21"/>
    </row>
    <row r="81" s="4" customFormat="1" ht="62" customHeight="1" spans="1:22">
      <c r="A81" s="21">
        <v>76</v>
      </c>
      <c r="B81" s="21" t="s">
        <v>362</v>
      </c>
      <c r="C81" s="21" t="s">
        <v>363</v>
      </c>
      <c r="D81" s="21" t="s">
        <v>27</v>
      </c>
      <c r="E81" s="21" t="s">
        <v>27</v>
      </c>
      <c r="F81" s="21" t="s">
        <v>28</v>
      </c>
      <c r="G81" s="21" t="s">
        <v>29</v>
      </c>
      <c r="H81" s="21" t="s">
        <v>364</v>
      </c>
      <c r="I81" s="23" t="s">
        <v>365</v>
      </c>
      <c r="J81" s="24">
        <f t="shared" si="9"/>
        <v>398.891776</v>
      </c>
      <c r="K81" s="24">
        <f t="shared" si="10"/>
        <v>398.891776</v>
      </c>
      <c r="L81" s="24">
        <v>398.891776</v>
      </c>
      <c r="M81" s="27"/>
      <c r="N81" s="27"/>
      <c r="O81" s="27"/>
      <c r="P81" s="27"/>
      <c r="Q81" s="27"/>
      <c r="R81" s="27"/>
      <c r="S81" s="27"/>
      <c r="T81" s="21" t="s">
        <v>170</v>
      </c>
      <c r="U81" s="21" t="s">
        <v>33</v>
      </c>
      <c r="V81" s="21"/>
    </row>
    <row r="82" s="4" customFormat="1" ht="62" customHeight="1" spans="1:22">
      <c r="A82" s="21">
        <v>77</v>
      </c>
      <c r="B82" s="21" t="s">
        <v>309</v>
      </c>
      <c r="C82" s="21" t="s">
        <v>366</v>
      </c>
      <c r="D82" s="21" t="s">
        <v>27</v>
      </c>
      <c r="E82" s="21" t="s">
        <v>27</v>
      </c>
      <c r="F82" s="21" t="s">
        <v>28</v>
      </c>
      <c r="G82" s="21" t="s">
        <v>29</v>
      </c>
      <c r="H82" s="21" t="s">
        <v>367</v>
      </c>
      <c r="I82" s="23" t="s">
        <v>368</v>
      </c>
      <c r="J82" s="24">
        <f t="shared" si="9"/>
        <v>302.195415</v>
      </c>
      <c r="K82" s="24">
        <f t="shared" si="10"/>
        <v>302.195415</v>
      </c>
      <c r="L82" s="24">
        <v>302.195415</v>
      </c>
      <c r="M82" s="24"/>
      <c r="N82" s="34"/>
      <c r="O82" s="24"/>
      <c r="P82" s="24"/>
      <c r="Q82" s="24"/>
      <c r="R82" s="24"/>
      <c r="S82" s="24"/>
      <c r="T82" s="21" t="s">
        <v>313</v>
      </c>
      <c r="U82" s="21" t="s">
        <v>33</v>
      </c>
      <c r="V82" s="21"/>
    </row>
    <row r="83" s="4" customFormat="1" ht="69" customHeight="1" spans="1:22">
      <c r="A83" s="21">
        <v>78</v>
      </c>
      <c r="B83" s="21" t="s">
        <v>369</v>
      </c>
      <c r="C83" s="21" t="s">
        <v>370</v>
      </c>
      <c r="D83" s="21" t="s">
        <v>27</v>
      </c>
      <c r="E83" s="21" t="s">
        <v>27</v>
      </c>
      <c r="F83" s="21" t="s">
        <v>28</v>
      </c>
      <c r="G83" s="21" t="s">
        <v>29</v>
      </c>
      <c r="H83" s="21" t="s">
        <v>371</v>
      </c>
      <c r="I83" s="23" t="s">
        <v>372</v>
      </c>
      <c r="J83" s="24">
        <f t="shared" si="9"/>
        <v>825.042932</v>
      </c>
      <c r="K83" s="24">
        <f t="shared" si="10"/>
        <v>820.224132</v>
      </c>
      <c r="L83" s="24">
        <v>820.224132</v>
      </c>
      <c r="M83" s="24"/>
      <c r="N83" s="24"/>
      <c r="O83" s="24"/>
      <c r="P83" s="24"/>
      <c r="Q83" s="24"/>
      <c r="R83" s="24"/>
      <c r="S83" s="24">
        <v>4.8188</v>
      </c>
      <c r="T83" s="21" t="s">
        <v>373</v>
      </c>
      <c r="U83" s="21" t="s">
        <v>33</v>
      </c>
      <c r="V83" s="21"/>
    </row>
    <row r="84" s="4" customFormat="1" ht="69" customHeight="1" spans="1:22">
      <c r="A84" s="21">
        <v>79</v>
      </c>
      <c r="B84" s="21" t="s">
        <v>374</v>
      </c>
      <c r="C84" s="21" t="s">
        <v>375</v>
      </c>
      <c r="D84" s="21" t="s">
        <v>27</v>
      </c>
      <c r="E84" s="21" t="s">
        <v>27</v>
      </c>
      <c r="F84" s="21" t="s">
        <v>28</v>
      </c>
      <c r="G84" s="21" t="s">
        <v>29</v>
      </c>
      <c r="H84" s="21" t="s">
        <v>376</v>
      </c>
      <c r="I84" s="23" t="s">
        <v>377</v>
      </c>
      <c r="J84" s="24">
        <f t="shared" si="9"/>
        <v>792.2554</v>
      </c>
      <c r="K84" s="24">
        <f t="shared" si="10"/>
        <v>785</v>
      </c>
      <c r="L84" s="24">
        <v>785</v>
      </c>
      <c r="M84" s="24"/>
      <c r="N84" s="24"/>
      <c r="O84" s="24"/>
      <c r="P84" s="24"/>
      <c r="Q84" s="24"/>
      <c r="R84" s="24"/>
      <c r="S84" s="24">
        <v>7.2554</v>
      </c>
      <c r="T84" s="21" t="s">
        <v>373</v>
      </c>
      <c r="U84" s="21" t="s">
        <v>33</v>
      </c>
      <c r="V84" s="21"/>
    </row>
    <row r="85" s="4" customFormat="1" ht="39" customHeight="1" spans="1:22">
      <c r="A85" s="21">
        <v>80</v>
      </c>
      <c r="B85" s="21" t="s">
        <v>378</v>
      </c>
      <c r="C85" s="21" t="s">
        <v>379</v>
      </c>
      <c r="D85" s="21" t="s">
        <v>27</v>
      </c>
      <c r="E85" s="21" t="s">
        <v>27</v>
      </c>
      <c r="F85" s="21" t="s">
        <v>28</v>
      </c>
      <c r="G85" s="21" t="s">
        <v>29</v>
      </c>
      <c r="H85" s="21" t="s">
        <v>380</v>
      </c>
      <c r="I85" s="23" t="s">
        <v>381</v>
      </c>
      <c r="J85" s="21">
        <f t="shared" si="9"/>
        <v>798.104681</v>
      </c>
      <c r="K85" s="21">
        <f t="shared" si="10"/>
        <v>773.104681</v>
      </c>
      <c r="L85" s="21">
        <v>773.104681</v>
      </c>
      <c r="M85" s="21"/>
      <c r="N85" s="21"/>
      <c r="O85" s="21"/>
      <c r="P85" s="21"/>
      <c r="Q85" s="21"/>
      <c r="R85" s="21"/>
      <c r="S85" s="21">
        <v>25</v>
      </c>
      <c r="T85" s="21" t="s">
        <v>382</v>
      </c>
      <c r="U85" s="21" t="s">
        <v>33</v>
      </c>
      <c r="V85" s="21"/>
    </row>
    <row r="86" s="4" customFormat="1" ht="62" customHeight="1" spans="1:22">
      <c r="A86" s="21">
        <v>81</v>
      </c>
      <c r="B86" s="21" t="s">
        <v>383</v>
      </c>
      <c r="C86" s="21" t="s">
        <v>384</v>
      </c>
      <c r="D86" s="21" t="s">
        <v>27</v>
      </c>
      <c r="E86" s="21" t="s">
        <v>27</v>
      </c>
      <c r="F86" s="21" t="s">
        <v>28</v>
      </c>
      <c r="G86" s="21" t="s">
        <v>29</v>
      </c>
      <c r="H86" s="21" t="s">
        <v>385</v>
      </c>
      <c r="I86" s="23" t="s">
        <v>386</v>
      </c>
      <c r="J86" s="24">
        <f t="shared" ref="J86:J101" si="11">K86+R86+S86</f>
        <v>879.097638</v>
      </c>
      <c r="K86" s="24">
        <f t="shared" ref="K86:K101" si="12">SUM(L86:Q86)</f>
        <v>871.816838</v>
      </c>
      <c r="L86" s="25">
        <v>871.816838</v>
      </c>
      <c r="M86" s="24"/>
      <c r="N86" s="24"/>
      <c r="O86" s="24"/>
      <c r="P86" s="24"/>
      <c r="Q86" s="24"/>
      <c r="R86" s="24"/>
      <c r="S86" s="24">
        <v>7.2808</v>
      </c>
      <c r="T86" s="21" t="s">
        <v>373</v>
      </c>
      <c r="U86" s="21" t="s">
        <v>33</v>
      </c>
      <c r="V86" s="21"/>
    </row>
    <row r="87" s="4" customFormat="1" ht="62" customHeight="1" spans="1:22">
      <c r="A87" s="21">
        <v>82</v>
      </c>
      <c r="B87" s="21" t="s">
        <v>387</v>
      </c>
      <c r="C87" s="21" t="s">
        <v>388</v>
      </c>
      <c r="D87" s="21" t="s">
        <v>27</v>
      </c>
      <c r="E87" s="21" t="s">
        <v>27</v>
      </c>
      <c r="F87" s="21" t="s">
        <v>28</v>
      </c>
      <c r="G87" s="21" t="s">
        <v>29</v>
      </c>
      <c r="H87" s="21" t="s">
        <v>389</v>
      </c>
      <c r="I87" s="23" t="s">
        <v>390</v>
      </c>
      <c r="J87" s="24">
        <f t="shared" si="11"/>
        <v>518.075436</v>
      </c>
      <c r="K87" s="24">
        <f t="shared" si="12"/>
        <v>511.384436</v>
      </c>
      <c r="L87" s="25">
        <v>511.384436</v>
      </c>
      <c r="M87" s="24"/>
      <c r="N87" s="24"/>
      <c r="O87" s="24"/>
      <c r="P87" s="24"/>
      <c r="Q87" s="24"/>
      <c r="R87" s="24"/>
      <c r="S87" s="24">
        <v>6.691</v>
      </c>
      <c r="T87" s="21" t="s">
        <v>373</v>
      </c>
      <c r="U87" s="21" t="s">
        <v>33</v>
      </c>
      <c r="V87" s="21"/>
    </row>
    <row r="88" s="4" customFormat="1" ht="62" customHeight="1" spans="1:22">
      <c r="A88" s="21">
        <v>83</v>
      </c>
      <c r="B88" s="21" t="s">
        <v>391</v>
      </c>
      <c r="C88" s="21" t="s">
        <v>392</v>
      </c>
      <c r="D88" s="21" t="s">
        <v>27</v>
      </c>
      <c r="E88" s="21" t="s">
        <v>27</v>
      </c>
      <c r="F88" s="21" t="s">
        <v>28</v>
      </c>
      <c r="G88" s="21" t="s">
        <v>29</v>
      </c>
      <c r="H88" s="21" t="s">
        <v>393</v>
      </c>
      <c r="I88" s="23" t="s">
        <v>394</v>
      </c>
      <c r="J88" s="24">
        <f t="shared" si="11"/>
        <v>565.768636</v>
      </c>
      <c r="K88" s="24">
        <f t="shared" si="12"/>
        <v>551.361136</v>
      </c>
      <c r="L88" s="25">
        <v>551.361136</v>
      </c>
      <c r="M88" s="24"/>
      <c r="N88" s="24"/>
      <c r="O88" s="24"/>
      <c r="P88" s="24"/>
      <c r="Q88" s="24"/>
      <c r="R88" s="24"/>
      <c r="S88" s="24">
        <v>14.4075</v>
      </c>
      <c r="T88" s="21" t="s">
        <v>373</v>
      </c>
      <c r="U88" s="21" t="s">
        <v>33</v>
      </c>
      <c r="V88" s="21"/>
    </row>
    <row r="89" s="4" customFormat="1" ht="62" customHeight="1" spans="1:22">
      <c r="A89" s="21">
        <v>84</v>
      </c>
      <c r="B89" s="21" t="s">
        <v>395</v>
      </c>
      <c r="C89" s="21" t="s">
        <v>396</v>
      </c>
      <c r="D89" s="21" t="s">
        <v>27</v>
      </c>
      <c r="E89" s="21" t="s">
        <v>27</v>
      </c>
      <c r="F89" s="21" t="s">
        <v>28</v>
      </c>
      <c r="G89" s="21" t="s">
        <v>29</v>
      </c>
      <c r="H89" s="21" t="s">
        <v>397</v>
      </c>
      <c r="I89" s="23" t="s">
        <v>398</v>
      </c>
      <c r="J89" s="24">
        <f t="shared" si="11"/>
        <v>836.686051</v>
      </c>
      <c r="K89" s="24">
        <f t="shared" si="12"/>
        <v>821.760451</v>
      </c>
      <c r="L89" s="25">
        <v>821.760451</v>
      </c>
      <c r="M89" s="24"/>
      <c r="N89" s="24"/>
      <c r="O89" s="24"/>
      <c r="P89" s="24"/>
      <c r="Q89" s="24"/>
      <c r="R89" s="24"/>
      <c r="S89" s="24">
        <v>14.9256</v>
      </c>
      <c r="T89" s="21" t="s">
        <v>373</v>
      </c>
      <c r="U89" s="21" t="s">
        <v>33</v>
      </c>
      <c r="V89" s="21"/>
    </row>
    <row r="90" s="4" customFormat="1" ht="89" customHeight="1" spans="1:22">
      <c r="A90" s="21">
        <v>85</v>
      </c>
      <c r="B90" s="21" t="s">
        <v>399</v>
      </c>
      <c r="C90" s="21" t="s">
        <v>400</v>
      </c>
      <c r="D90" s="21" t="s">
        <v>27</v>
      </c>
      <c r="E90" s="21" t="s">
        <v>27</v>
      </c>
      <c r="F90" s="21" t="s">
        <v>28</v>
      </c>
      <c r="G90" s="21" t="s">
        <v>29</v>
      </c>
      <c r="H90" s="21" t="s">
        <v>401</v>
      </c>
      <c r="I90" s="23" t="s">
        <v>402</v>
      </c>
      <c r="J90" s="24">
        <f t="shared" si="11"/>
        <v>908.436669</v>
      </c>
      <c r="K90" s="24">
        <f t="shared" si="12"/>
        <v>908.436669</v>
      </c>
      <c r="L90" s="25">
        <v>908.436669</v>
      </c>
      <c r="M90" s="24"/>
      <c r="N90" s="24"/>
      <c r="O90" s="24"/>
      <c r="P90" s="24"/>
      <c r="Q90" s="24"/>
      <c r="R90" s="24"/>
      <c r="S90" s="24">
        <v>0</v>
      </c>
      <c r="T90" s="21" t="s">
        <v>254</v>
      </c>
      <c r="U90" s="21" t="s">
        <v>33</v>
      </c>
      <c r="V90" s="21"/>
    </row>
    <row r="91" s="4" customFormat="1" ht="89" customHeight="1" spans="1:22">
      <c r="A91" s="21">
        <v>86</v>
      </c>
      <c r="B91" s="21" t="s">
        <v>403</v>
      </c>
      <c r="C91" s="21" t="s">
        <v>404</v>
      </c>
      <c r="D91" s="21" t="s">
        <v>27</v>
      </c>
      <c r="E91" s="21" t="s">
        <v>27</v>
      </c>
      <c r="F91" s="21" t="s">
        <v>28</v>
      </c>
      <c r="G91" s="21" t="s">
        <v>29</v>
      </c>
      <c r="H91" s="21" t="s">
        <v>405</v>
      </c>
      <c r="I91" s="23" t="s">
        <v>406</v>
      </c>
      <c r="J91" s="24">
        <f t="shared" si="11"/>
        <v>855.837499</v>
      </c>
      <c r="K91" s="24">
        <f t="shared" si="12"/>
        <v>855.837499</v>
      </c>
      <c r="L91" s="25">
        <v>855.837499</v>
      </c>
      <c r="M91" s="24"/>
      <c r="N91" s="24"/>
      <c r="O91" s="24"/>
      <c r="P91" s="24"/>
      <c r="Q91" s="24"/>
      <c r="R91" s="24"/>
      <c r="S91" s="24">
        <v>0</v>
      </c>
      <c r="T91" s="21" t="s">
        <v>254</v>
      </c>
      <c r="U91" s="21" t="s">
        <v>33</v>
      </c>
      <c r="V91" s="21"/>
    </row>
    <row r="92" s="4" customFormat="1" ht="62" customHeight="1" spans="1:22">
      <c r="A92" s="21">
        <v>87</v>
      </c>
      <c r="B92" s="21" t="s">
        <v>407</v>
      </c>
      <c r="C92" s="21" t="s">
        <v>408</v>
      </c>
      <c r="D92" s="21" t="s">
        <v>27</v>
      </c>
      <c r="E92" s="21" t="s">
        <v>27</v>
      </c>
      <c r="F92" s="21" t="s">
        <v>28</v>
      </c>
      <c r="G92" s="21" t="s">
        <v>29</v>
      </c>
      <c r="H92" s="21" t="s">
        <v>409</v>
      </c>
      <c r="I92" s="23" t="s">
        <v>410</v>
      </c>
      <c r="J92" s="24">
        <f t="shared" si="11"/>
        <v>437.16911</v>
      </c>
      <c r="K92" s="24">
        <f t="shared" si="12"/>
        <v>431.16911</v>
      </c>
      <c r="L92" s="24">
        <v>431.16911</v>
      </c>
      <c r="M92" s="24"/>
      <c r="N92" s="24"/>
      <c r="O92" s="24"/>
      <c r="P92" s="24"/>
      <c r="Q92" s="24"/>
      <c r="R92" s="24"/>
      <c r="S92" s="24">
        <v>6</v>
      </c>
      <c r="T92" s="21" t="s">
        <v>225</v>
      </c>
      <c r="U92" s="21" t="s">
        <v>33</v>
      </c>
      <c r="V92" s="21"/>
    </row>
    <row r="93" s="4" customFormat="1" ht="62" customHeight="1" spans="1:22">
      <c r="A93" s="21">
        <v>88</v>
      </c>
      <c r="B93" s="21" t="s">
        <v>411</v>
      </c>
      <c r="C93" s="21" t="s">
        <v>412</v>
      </c>
      <c r="D93" s="21" t="s">
        <v>27</v>
      </c>
      <c r="E93" s="21" t="s">
        <v>27</v>
      </c>
      <c r="F93" s="21" t="s">
        <v>28</v>
      </c>
      <c r="G93" s="21" t="s">
        <v>29</v>
      </c>
      <c r="H93" s="21" t="s">
        <v>413</v>
      </c>
      <c r="I93" s="23" t="s">
        <v>414</v>
      </c>
      <c r="J93" s="24">
        <f t="shared" si="11"/>
        <v>1462.433943</v>
      </c>
      <c r="K93" s="24">
        <f t="shared" si="12"/>
        <v>1462.433943</v>
      </c>
      <c r="L93" s="24">
        <v>1462.433943</v>
      </c>
      <c r="M93" s="24"/>
      <c r="N93" s="24"/>
      <c r="O93" s="24"/>
      <c r="P93" s="24"/>
      <c r="Q93" s="24"/>
      <c r="R93" s="24"/>
      <c r="S93" s="24">
        <v>0</v>
      </c>
      <c r="T93" s="21" t="s">
        <v>140</v>
      </c>
      <c r="U93" s="21" t="s">
        <v>33</v>
      </c>
      <c r="V93" s="21"/>
    </row>
    <row r="94" s="4" customFormat="1" ht="105" customHeight="1" spans="1:22">
      <c r="A94" s="21">
        <v>89</v>
      </c>
      <c r="B94" s="21" t="s">
        <v>415</v>
      </c>
      <c r="C94" s="21" t="s">
        <v>416</v>
      </c>
      <c r="D94" s="21" t="s">
        <v>27</v>
      </c>
      <c r="E94" s="21" t="s">
        <v>27</v>
      </c>
      <c r="F94" s="21" t="s">
        <v>28</v>
      </c>
      <c r="G94" s="21" t="s">
        <v>29</v>
      </c>
      <c r="H94" s="21" t="s">
        <v>417</v>
      </c>
      <c r="I94" s="23" t="s">
        <v>418</v>
      </c>
      <c r="J94" s="24">
        <f t="shared" si="11"/>
        <v>1181.221456</v>
      </c>
      <c r="K94" s="24">
        <f t="shared" si="12"/>
        <v>1175.221456</v>
      </c>
      <c r="L94" s="24">
        <v>1175.221456</v>
      </c>
      <c r="M94" s="27"/>
      <c r="N94" s="24"/>
      <c r="O94" s="27"/>
      <c r="P94" s="27"/>
      <c r="Q94" s="27"/>
      <c r="R94" s="27"/>
      <c r="S94" s="27">
        <v>6</v>
      </c>
      <c r="T94" s="21" t="s">
        <v>140</v>
      </c>
      <c r="U94" s="21" t="s">
        <v>33</v>
      </c>
      <c r="V94" s="21"/>
    </row>
    <row r="95" s="4" customFormat="1" ht="62" customHeight="1" spans="1:22">
      <c r="A95" s="21">
        <v>90</v>
      </c>
      <c r="B95" s="21" t="s">
        <v>419</v>
      </c>
      <c r="C95" s="21" t="s">
        <v>420</v>
      </c>
      <c r="D95" s="21" t="s">
        <v>27</v>
      </c>
      <c r="E95" s="21" t="s">
        <v>27</v>
      </c>
      <c r="F95" s="21" t="s">
        <v>28</v>
      </c>
      <c r="G95" s="21" t="s">
        <v>29</v>
      </c>
      <c r="H95" s="21" t="s">
        <v>421</v>
      </c>
      <c r="I95" s="23" t="s">
        <v>422</v>
      </c>
      <c r="J95" s="24">
        <f t="shared" si="11"/>
        <v>149.191759</v>
      </c>
      <c r="K95" s="24">
        <f t="shared" si="12"/>
        <v>149.191759</v>
      </c>
      <c r="L95" s="25">
        <v>149.191759</v>
      </c>
      <c r="M95" s="24"/>
      <c r="N95" s="24"/>
      <c r="O95" s="24"/>
      <c r="P95" s="24"/>
      <c r="Q95" s="24"/>
      <c r="R95" s="24"/>
      <c r="S95" s="25">
        <v>0</v>
      </c>
      <c r="T95" s="21" t="s">
        <v>423</v>
      </c>
      <c r="U95" s="21" t="s">
        <v>33</v>
      </c>
      <c r="V95" s="21"/>
    </row>
    <row r="96" s="4" customFormat="1" ht="62" customHeight="1" spans="1:22">
      <c r="A96" s="21">
        <v>91</v>
      </c>
      <c r="B96" s="21" t="s">
        <v>424</v>
      </c>
      <c r="C96" s="21" t="s">
        <v>425</v>
      </c>
      <c r="D96" s="21" t="s">
        <v>426</v>
      </c>
      <c r="E96" s="21" t="s">
        <v>27</v>
      </c>
      <c r="F96" s="21" t="s">
        <v>427</v>
      </c>
      <c r="G96" s="21" t="s">
        <v>29</v>
      </c>
      <c r="H96" s="21" t="s">
        <v>428</v>
      </c>
      <c r="I96" s="23" t="s">
        <v>429</v>
      </c>
      <c r="J96" s="24">
        <f t="shared" si="11"/>
        <v>319.996795</v>
      </c>
      <c r="K96" s="24">
        <f t="shared" si="12"/>
        <v>319.996795</v>
      </c>
      <c r="L96" s="24"/>
      <c r="M96" s="24"/>
      <c r="N96" s="24">
        <v>319.996795</v>
      </c>
      <c r="O96" s="24"/>
      <c r="P96" s="24"/>
      <c r="Q96" s="24"/>
      <c r="R96" s="24"/>
      <c r="S96" s="24"/>
      <c r="T96" s="21" t="s">
        <v>140</v>
      </c>
      <c r="U96" s="21" t="s">
        <v>33</v>
      </c>
      <c r="V96" s="21"/>
    </row>
    <row r="97" s="4" customFormat="1" ht="62" customHeight="1" spans="1:22">
      <c r="A97" s="21">
        <v>92</v>
      </c>
      <c r="B97" s="21" t="s">
        <v>430</v>
      </c>
      <c r="C97" s="21" t="s">
        <v>431</v>
      </c>
      <c r="D97" s="21" t="s">
        <v>426</v>
      </c>
      <c r="E97" s="21" t="s">
        <v>27</v>
      </c>
      <c r="F97" s="21" t="s">
        <v>427</v>
      </c>
      <c r="G97" s="21" t="s">
        <v>29</v>
      </c>
      <c r="H97" s="21" t="s">
        <v>432</v>
      </c>
      <c r="I97" s="23" t="s">
        <v>433</v>
      </c>
      <c r="J97" s="24">
        <f t="shared" si="11"/>
        <v>808.340578</v>
      </c>
      <c r="K97" s="24">
        <f t="shared" si="12"/>
        <v>808.340578</v>
      </c>
      <c r="L97" s="24"/>
      <c r="M97" s="24"/>
      <c r="N97" s="24">
        <v>808.340578</v>
      </c>
      <c r="O97" s="24"/>
      <c r="P97" s="24"/>
      <c r="Q97" s="24"/>
      <c r="R97" s="24"/>
      <c r="S97" s="24"/>
      <c r="T97" s="21" t="s">
        <v>140</v>
      </c>
      <c r="U97" s="21" t="s">
        <v>33</v>
      </c>
      <c r="V97" s="21"/>
    </row>
    <row r="98" s="4" customFormat="1" ht="62" customHeight="1" spans="1:22">
      <c r="A98" s="21">
        <v>93</v>
      </c>
      <c r="B98" s="21" t="s">
        <v>434</v>
      </c>
      <c r="C98" s="21" t="s">
        <v>435</v>
      </c>
      <c r="D98" s="21" t="s">
        <v>426</v>
      </c>
      <c r="E98" s="21" t="s">
        <v>27</v>
      </c>
      <c r="F98" s="21" t="s">
        <v>427</v>
      </c>
      <c r="G98" s="21" t="s">
        <v>29</v>
      </c>
      <c r="H98" s="21" t="s">
        <v>436</v>
      </c>
      <c r="I98" s="23" t="s">
        <v>437</v>
      </c>
      <c r="J98" s="24">
        <f t="shared" si="11"/>
        <v>789.436746</v>
      </c>
      <c r="K98" s="24">
        <f t="shared" si="12"/>
        <v>789.436746</v>
      </c>
      <c r="L98" s="24"/>
      <c r="M98" s="24"/>
      <c r="N98" s="24">
        <v>789.436746</v>
      </c>
      <c r="O98" s="24"/>
      <c r="P98" s="24"/>
      <c r="Q98" s="24"/>
      <c r="R98" s="24"/>
      <c r="S98" s="24"/>
      <c r="T98" s="21" t="s">
        <v>140</v>
      </c>
      <c r="U98" s="21" t="s">
        <v>33</v>
      </c>
      <c r="V98" s="21"/>
    </row>
    <row r="99" s="4" customFormat="1" ht="62" customHeight="1" spans="1:22">
      <c r="A99" s="21">
        <v>94</v>
      </c>
      <c r="B99" s="21" t="s">
        <v>438</v>
      </c>
      <c r="C99" s="21" t="s">
        <v>439</v>
      </c>
      <c r="D99" s="21" t="s">
        <v>426</v>
      </c>
      <c r="E99" s="21" t="s">
        <v>27</v>
      </c>
      <c r="F99" s="21" t="s">
        <v>427</v>
      </c>
      <c r="G99" s="21" t="s">
        <v>29</v>
      </c>
      <c r="H99" s="21" t="s">
        <v>440</v>
      </c>
      <c r="I99" s="23" t="s">
        <v>441</v>
      </c>
      <c r="J99" s="24">
        <f t="shared" si="11"/>
        <v>508.883263</v>
      </c>
      <c r="K99" s="24">
        <f t="shared" si="12"/>
        <v>497.722063</v>
      </c>
      <c r="L99" s="25">
        <v>497.722063</v>
      </c>
      <c r="M99" s="27"/>
      <c r="N99" s="27"/>
      <c r="O99" s="27"/>
      <c r="P99" s="27"/>
      <c r="Q99" s="27"/>
      <c r="R99" s="27"/>
      <c r="S99" s="28">
        <v>11.1612</v>
      </c>
      <c r="T99" s="21" t="s">
        <v>193</v>
      </c>
      <c r="U99" s="21" t="s">
        <v>33</v>
      </c>
      <c r="V99" s="21"/>
    </row>
    <row r="100" s="4" customFormat="1" ht="62" customHeight="1" spans="1:22">
      <c r="A100" s="21">
        <v>95</v>
      </c>
      <c r="B100" s="21" t="s">
        <v>442</v>
      </c>
      <c r="C100" s="21" t="s">
        <v>443</v>
      </c>
      <c r="D100" s="21" t="s">
        <v>426</v>
      </c>
      <c r="E100" s="21" t="s">
        <v>27</v>
      </c>
      <c r="F100" s="21" t="s">
        <v>427</v>
      </c>
      <c r="G100" s="21" t="s">
        <v>29</v>
      </c>
      <c r="H100" s="21" t="s">
        <v>444</v>
      </c>
      <c r="I100" s="23" t="s">
        <v>445</v>
      </c>
      <c r="J100" s="24">
        <f t="shared" si="11"/>
        <v>443.414284</v>
      </c>
      <c r="K100" s="24">
        <f t="shared" si="12"/>
        <v>431.664484</v>
      </c>
      <c r="L100" s="25">
        <v>431.664484</v>
      </c>
      <c r="M100" s="24"/>
      <c r="N100" s="24"/>
      <c r="O100" s="24"/>
      <c r="P100" s="24"/>
      <c r="Q100" s="24"/>
      <c r="R100" s="24"/>
      <c r="S100" s="25">
        <v>11.7498</v>
      </c>
      <c r="T100" s="21" t="s">
        <v>193</v>
      </c>
      <c r="U100" s="21" t="s">
        <v>33</v>
      </c>
      <c r="V100" s="21"/>
    </row>
    <row r="101" s="4" customFormat="1" ht="62" customHeight="1" spans="1:22">
      <c r="A101" s="21">
        <v>96</v>
      </c>
      <c r="B101" s="21" t="s">
        <v>446</v>
      </c>
      <c r="C101" s="21" t="s">
        <v>447</v>
      </c>
      <c r="D101" s="21" t="s">
        <v>426</v>
      </c>
      <c r="E101" s="21" t="s">
        <v>27</v>
      </c>
      <c r="F101" s="21" t="s">
        <v>427</v>
      </c>
      <c r="G101" s="21" t="s">
        <v>29</v>
      </c>
      <c r="H101" s="21" t="s">
        <v>448</v>
      </c>
      <c r="I101" s="23" t="s">
        <v>449</v>
      </c>
      <c r="J101" s="24">
        <f t="shared" si="11"/>
        <v>272.022585</v>
      </c>
      <c r="K101" s="24">
        <f t="shared" si="12"/>
        <v>264.072585</v>
      </c>
      <c r="L101" s="25">
        <v>264.072585</v>
      </c>
      <c r="M101" s="24"/>
      <c r="N101" s="24"/>
      <c r="O101" s="24"/>
      <c r="P101" s="24"/>
      <c r="Q101" s="24"/>
      <c r="R101" s="24"/>
      <c r="S101" s="24">
        <v>7.95</v>
      </c>
      <c r="T101" s="21" t="s">
        <v>373</v>
      </c>
      <c r="U101" s="21" t="s">
        <v>33</v>
      </c>
      <c r="V101" s="21"/>
    </row>
    <row r="102" s="4" customFormat="1" ht="62" customHeight="1" spans="1:22">
      <c r="A102" s="21">
        <v>97</v>
      </c>
      <c r="B102" s="21" t="s">
        <v>450</v>
      </c>
      <c r="C102" s="21" t="s">
        <v>451</v>
      </c>
      <c r="D102" s="21" t="s">
        <v>426</v>
      </c>
      <c r="E102" s="21" t="s">
        <v>27</v>
      </c>
      <c r="F102" s="21" t="s">
        <v>427</v>
      </c>
      <c r="G102" s="21" t="s">
        <v>29</v>
      </c>
      <c r="H102" s="21" t="s">
        <v>452</v>
      </c>
      <c r="I102" s="23" t="s">
        <v>453</v>
      </c>
      <c r="J102" s="24">
        <f t="shared" ref="J102:J133" si="13">K102+R102+S102</f>
        <v>769.789528</v>
      </c>
      <c r="K102" s="24">
        <f t="shared" ref="K102:K133" si="14">SUM(L102:Q102)</f>
        <v>761.323528</v>
      </c>
      <c r="L102" s="25">
        <v>761.323528</v>
      </c>
      <c r="M102" s="24"/>
      <c r="N102" s="24"/>
      <c r="O102" s="24"/>
      <c r="P102" s="24"/>
      <c r="Q102" s="24"/>
      <c r="R102" s="24"/>
      <c r="S102" s="24">
        <v>8.466</v>
      </c>
      <c r="T102" s="21" t="s">
        <v>353</v>
      </c>
      <c r="U102" s="21" t="s">
        <v>33</v>
      </c>
      <c r="V102" s="21"/>
    </row>
    <row r="103" s="4" customFormat="1" ht="62" customHeight="1" spans="1:22">
      <c r="A103" s="21">
        <v>98</v>
      </c>
      <c r="B103" s="21" t="s">
        <v>454</v>
      </c>
      <c r="C103" s="21" t="s">
        <v>455</v>
      </c>
      <c r="D103" s="21" t="s">
        <v>426</v>
      </c>
      <c r="E103" s="21" t="s">
        <v>27</v>
      </c>
      <c r="F103" s="21" t="s">
        <v>427</v>
      </c>
      <c r="G103" s="21" t="s">
        <v>29</v>
      </c>
      <c r="H103" s="21" t="s">
        <v>456</v>
      </c>
      <c r="I103" s="23" t="s">
        <v>457</v>
      </c>
      <c r="J103" s="24">
        <f t="shared" si="13"/>
        <v>592.856515</v>
      </c>
      <c r="K103" s="24">
        <f t="shared" si="14"/>
        <v>579.531515</v>
      </c>
      <c r="L103" s="25">
        <v>579.531515</v>
      </c>
      <c r="M103" s="24"/>
      <c r="N103" s="24"/>
      <c r="O103" s="24"/>
      <c r="P103" s="24"/>
      <c r="Q103" s="24"/>
      <c r="R103" s="24"/>
      <c r="S103" s="24">
        <v>13.325</v>
      </c>
      <c r="T103" s="21" t="s">
        <v>353</v>
      </c>
      <c r="U103" s="21" t="s">
        <v>33</v>
      </c>
      <c r="V103" s="21"/>
    </row>
    <row r="104" s="4" customFormat="1" ht="62" customHeight="1" spans="1:22">
      <c r="A104" s="21">
        <v>99</v>
      </c>
      <c r="B104" s="21" t="s">
        <v>458</v>
      </c>
      <c r="C104" s="21" t="s">
        <v>459</v>
      </c>
      <c r="D104" s="21" t="s">
        <v>426</v>
      </c>
      <c r="E104" s="21" t="s">
        <v>27</v>
      </c>
      <c r="F104" s="21" t="s">
        <v>427</v>
      </c>
      <c r="G104" s="21" t="s">
        <v>29</v>
      </c>
      <c r="H104" s="21" t="s">
        <v>460</v>
      </c>
      <c r="I104" s="23" t="s">
        <v>461</v>
      </c>
      <c r="J104" s="24">
        <f t="shared" si="13"/>
        <v>365.744567</v>
      </c>
      <c r="K104" s="24">
        <f t="shared" si="14"/>
        <v>359.072967</v>
      </c>
      <c r="L104" s="25">
        <v>359.072967</v>
      </c>
      <c r="M104" s="24"/>
      <c r="N104" s="24"/>
      <c r="O104" s="24"/>
      <c r="P104" s="24"/>
      <c r="Q104" s="24"/>
      <c r="R104" s="24"/>
      <c r="S104" s="24">
        <v>6.6716</v>
      </c>
      <c r="T104" s="21" t="s">
        <v>353</v>
      </c>
      <c r="U104" s="21" t="s">
        <v>33</v>
      </c>
      <c r="V104" s="21"/>
    </row>
    <row r="105" s="4" customFormat="1" ht="62" customHeight="1" spans="1:22">
      <c r="A105" s="21">
        <v>100</v>
      </c>
      <c r="B105" s="21" t="s">
        <v>458</v>
      </c>
      <c r="C105" s="21" t="s">
        <v>462</v>
      </c>
      <c r="D105" s="21" t="s">
        <v>426</v>
      </c>
      <c r="E105" s="21" t="s">
        <v>27</v>
      </c>
      <c r="F105" s="21" t="s">
        <v>427</v>
      </c>
      <c r="G105" s="21" t="s">
        <v>29</v>
      </c>
      <c r="H105" s="21" t="s">
        <v>463</v>
      </c>
      <c r="I105" s="23" t="s">
        <v>464</v>
      </c>
      <c r="J105" s="24">
        <f t="shared" si="13"/>
        <v>429.101295</v>
      </c>
      <c r="K105" s="24">
        <f t="shared" si="14"/>
        <v>406.850795</v>
      </c>
      <c r="L105" s="25">
        <v>406.850795</v>
      </c>
      <c r="M105" s="24"/>
      <c r="N105" s="24"/>
      <c r="O105" s="24"/>
      <c r="P105" s="24"/>
      <c r="Q105" s="24"/>
      <c r="R105" s="24"/>
      <c r="S105" s="24">
        <v>22.2505</v>
      </c>
      <c r="T105" s="21" t="s">
        <v>353</v>
      </c>
      <c r="U105" s="21" t="s">
        <v>33</v>
      </c>
      <c r="V105" s="21"/>
    </row>
    <row r="106" s="4" customFormat="1" ht="62" customHeight="1" spans="1:22">
      <c r="A106" s="21">
        <v>101</v>
      </c>
      <c r="B106" s="21" t="s">
        <v>465</v>
      </c>
      <c r="C106" s="21" t="s">
        <v>466</v>
      </c>
      <c r="D106" s="21" t="s">
        <v>426</v>
      </c>
      <c r="E106" s="21" t="s">
        <v>27</v>
      </c>
      <c r="F106" s="21" t="s">
        <v>427</v>
      </c>
      <c r="G106" s="21" t="s">
        <v>29</v>
      </c>
      <c r="H106" s="21" t="s">
        <v>467</v>
      </c>
      <c r="I106" s="23" t="s">
        <v>468</v>
      </c>
      <c r="J106" s="24">
        <f t="shared" si="13"/>
        <v>479.924185</v>
      </c>
      <c r="K106" s="24">
        <f t="shared" si="14"/>
        <v>472.198185</v>
      </c>
      <c r="L106" s="25">
        <v>472.198185</v>
      </c>
      <c r="M106" s="24"/>
      <c r="N106" s="24"/>
      <c r="O106" s="24"/>
      <c r="P106" s="24"/>
      <c r="Q106" s="24"/>
      <c r="R106" s="24"/>
      <c r="S106" s="25">
        <v>7.726</v>
      </c>
      <c r="T106" s="21" t="s">
        <v>423</v>
      </c>
      <c r="U106" s="21" t="s">
        <v>33</v>
      </c>
      <c r="V106" s="21"/>
    </row>
    <row r="107" s="4" customFormat="1" ht="62" customHeight="1" spans="1:22">
      <c r="A107" s="21">
        <v>102</v>
      </c>
      <c r="B107" s="21" t="s">
        <v>469</v>
      </c>
      <c r="C107" s="21" t="s">
        <v>470</v>
      </c>
      <c r="D107" s="21" t="s">
        <v>426</v>
      </c>
      <c r="E107" s="21" t="s">
        <v>27</v>
      </c>
      <c r="F107" s="21" t="s">
        <v>427</v>
      </c>
      <c r="G107" s="21" t="s">
        <v>29</v>
      </c>
      <c r="H107" s="21" t="s">
        <v>471</v>
      </c>
      <c r="I107" s="23" t="s">
        <v>472</v>
      </c>
      <c r="J107" s="24">
        <f t="shared" si="13"/>
        <v>878.787795</v>
      </c>
      <c r="K107" s="24">
        <f t="shared" si="14"/>
        <v>868.896595</v>
      </c>
      <c r="L107" s="25">
        <v>868.896595</v>
      </c>
      <c r="M107" s="24"/>
      <c r="N107" s="24"/>
      <c r="O107" s="24"/>
      <c r="P107" s="24"/>
      <c r="Q107" s="24"/>
      <c r="R107" s="24"/>
      <c r="S107" s="24">
        <v>9.8912</v>
      </c>
      <c r="T107" s="21" t="s">
        <v>202</v>
      </c>
      <c r="U107" s="21" t="s">
        <v>33</v>
      </c>
      <c r="V107" s="21"/>
    </row>
    <row r="108" s="4" customFormat="1" ht="77" customHeight="1" spans="1:22">
      <c r="A108" s="21">
        <v>103</v>
      </c>
      <c r="B108" s="21" t="s">
        <v>473</v>
      </c>
      <c r="C108" s="21" t="s">
        <v>474</v>
      </c>
      <c r="D108" s="21" t="s">
        <v>426</v>
      </c>
      <c r="E108" s="21" t="s">
        <v>27</v>
      </c>
      <c r="F108" s="21" t="s">
        <v>427</v>
      </c>
      <c r="G108" s="21" t="s">
        <v>29</v>
      </c>
      <c r="H108" s="21" t="s">
        <v>475</v>
      </c>
      <c r="I108" s="23" t="s">
        <v>476</v>
      </c>
      <c r="J108" s="24">
        <f t="shared" si="13"/>
        <v>811.998107</v>
      </c>
      <c r="K108" s="24">
        <f t="shared" si="14"/>
        <v>799.175107</v>
      </c>
      <c r="L108" s="25">
        <v>799.175107</v>
      </c>
      <c r="M108" s="24"/>
      <c r="N108" s="24"/>
      <c r="O108" s="24"/>
      <c r="P108" s="24"/>
      <c r="Q108" s="24"/>
      <c r="R108" s="24"/>
      <c r="S108" s="24">
        <v>12.823</v>
      </c>
      <c r="T108" s="21" t="s">
        <v>328</v>
      </c>
      <c r="U108" s="21" t="s">
        <v>33</v>
      </c>
      <c r="V108" s="21"/>
    </row>
    <row r="109" s="4" customFormat="1" ht="62" customHeight="1" spans="1:22">
      <c r="A109" s="21">
        <v>104</v>
      </c>
      <c r="B109" s="21" t="s">
        <v>477</v>
      </c>
      <c r="C109" s="21" t="s">
        <v>478</v>
      </c>
      <c r="D109" s="21" t="s">
        <v>426</v>
      </c>
      <c r="E109" s="21" t="s">
        <v>27</v>
      </c>
      <c r="F109" s="21" t="s">
        <v>427</v>
      </c>
      <c r="G109" s="21" t="s">
        <v>29</v>
      </c>
      <c r="H109" s="21" t="s">
        <v>479</v>
      </c>
      <c r="I109" s="23" t="s">
        <v>480</v>
      </c>
      <c r="J109" s="24">
        <f t="shared" si="13"/>
        <v>797.086278</v>
      </c>
      <c r="K109" s="24">
        <f t="shared" si="14"/>
        <v>788.217678</v>
      </c>
      <c r="L109" s="25">
        <v>788.217678</v>
      </c>
      <c r="M109" s="24"/>
      <c r="N109" s="24"/>
      <c r="O109" s="24"/>
      <c r="P109" s="24"/>
      <c r="Q109" s="24"/>
      <c r="R109" s="24"/>
      <c r="S109" s="24">
        <v>8.8686</v>
      </c>
      <c r="T109" s="21" t="s">
        <v>328</v>
      </c>
      <c r="U109" s="21" t="s">
        <v>33</v>
      </c>
      <c r="V109" s="21"/>
    </row>
    <row r="110" s="4" customFormat="1" ht="62" customHeight="1" spans="1:22">
      <c r="A110" s="21">
        <v>105</v>
      </c>
      <c r="B110" s="21" t="s">
        <v>481</v>
      </c>
      <c r="C110" s="21" t="s">
        <v>482</v>
      </c>
      <c r="D110" s="21" t="s">
        <v>426</v>
      </c>
      <c r="E110" s="21" t="s">
        <v>27</v>
      </c>
      <c r="F110" s="21" t="s">
        <v>427</v>
      </c>
      <c r="G110" s="21" t="s">
        <v>29</v>
      </c>
      <c r="H110" s="21" t="s">
        <v>483</v>
      </c>
      <c r="I110" s="23" t="s">
        <v>484</v>
      </c>
      <c r="J110" s="24">
        <f t="shared" si="13"/>
        <v>524.560498</v>
      </c>
      <c r="K110" s="24">
        <f t="shared" si="14"/>
        <v>516.569498</v>
      </c>
      <c r="L110" s="25">
        <v>516.569498</v>
      </c>
      <c r="M110" s="24"/>
      <c r="N110" s="24"/>
      <c r="O110" s="24"/>
      <c r="P110" s="24"/>
      <c r="Q110" s="24"/>
      <c r="R110" s="24"/>
      <c r="S110" s="24">
        <v>7.991</v>
      </c>
      <c r="T110" s="21" t="s">
        <v>328</v>
      </c>
      <c r="U110" s="21" t="s">
        <v>33</v>
      </c>
      <c r="V110" s="21"/>
    </row>
    <row r="111" s="4" customFormat="1" ht="62" customHeight="1" spans="1:22">
      <c r="A111" s="21">
        <v>106</v>
      </c>
      <c r="B111" s="21" t="s">
        <v>485</v>
      </c>
      <c r="C111" s="21" t="s">
        <v>486</v>
      </c>
      <c r="D111" s="21" t="s">
        <v>426</v>
      </c>
      <c r="E111" s="21" t="s">
        <v>27</v>
      </c>
      <c r="F111" s="21" t="s">
        <v>427</v>
      </c>
      <c r="G111" s="21" t="s">
        <v>29</v>
      </c>
      <c r="H111" s="21" t="s">
        <v>487</v>
      </c>
      <c r="I111" s="23" t="s">
        <v>488</v>
      </c>
      <c r="J111" s="24">
        <f t="shared" si="13"/>
        <v>595.375093</v>
      </c>
      <c r="K111" s="24">
        <f t="shared" si="14"/>
        <v>583.914288</v>
      </c>
      <c r="L111" s="25">
        <v>583.914288</v>
      </c>
      <c r="M111" s="24"/>
      <c r="N111" s="24"/>
      <c r="O111" s="24"/>
      <c r="P111" s="24"/>
      <c r="Q111" s="24"/>
      <c r="R111" s="24"/>
      <c r="S111" s="25">
        <v>11.460805</v>
      </c>
      <c r="T111" s="21" t="s">
        <v>181</v>
      </c>
      <c r="U111" s="21" t="s">
        <v>33</v>
      </c>
      <c r="V111" s="21"/>
    </row>
    <row r="112" s="4" customFormat="1" ht="62" customHeight="1" spans="1:22">
      <c r="A112" s="21">
        <v>107</v>
      </c>
      <c r="B112" s="21" t="s">
        <v>489</v>
      </c>
      <c r="C112" s="21" t="s">
        <v>490</v>
      </c>
      <c r="D112" s="21" t="s">
        <v>426</v>
      </c>
      <c r="E112" s="21" t="s">
        <v>27</v>
      </c>
      <c r="F112" s="21" t="s">
        <v>427</v>
      </c>
      <c r="G112" s="21" t="s">
        <v>29</v>
      </c>
      <c r="H112" s="21" t="s">
        <v>491</v>
      </c>
      <c r="I112" s="23" t="s">
        <v>492</v>
      </c>
      <c r="J112" s="24">
        <f t="shared" si="13"/>
        <v>934.96</v>
      </c>
      <c r="K112" s="24">
        <f t="shared" si="14"/>
        <v>815</v>
      </c>
      <c r="L112" s="24">
        <v>815</v>
      </c>
      <c r="M112" s="24"/>
      <c r="N112" s="24"/>
      <c r="O112" s="24"/>
      <c r="P112" s="24"/>
      <c r="Q112" s="24"/>
      <c r="R112" s="24"/>
      <c r="S112" s="24">
        <v>119.96</v>
      </c>
      <c r="T112" s="21" t="s">
        <v>181</v>
      </c>
      <c r="U112" s="21" t="s">
        <v>33</v>
      </c>
      <c r="V112" s="21"/>
    </row>
    <row r="113" s="4" customFormat="1" ht="62" customHeight="1" spans="1:22">
      <c r="A113" s="21">
        <v>108</v>
      </c>
      <c r="B113" s="21" t="s">
        <v>493</v>
      </c>
      <c r="C113" s="21" t="s">
        <v>494</v>
      </c>
      <c r="D113" s="21" t="s">
        <v>426</v>
      </c>
      <c r="E113" s="21" t="s">
        <v>27</v>
      </c>
      <c r="F113" s="21" t="s">
        <v>427</v>
      </c>
      <c r="G113" s="21" t="s">
        <v>29</v>
      </c>
      <c r="H113" s="21" t="s">
        <v>495</v>
      </c>
      <c r="I113" s="23" t="s">
        <v>496</v>
      </c>
      <c r="J113" s="24">
        <f t="shared" si="13"/>
        <v>530.117698</v>
      </c>
      <c r="K113" s="24">
        <f t="shared" si="14"/>
        <v>495.117698</v>
      </c>
      <c r="L113" s="25">
        <v>495.117698</v>
      </c>
      <c r="M113" s="24"/>
      <c r="N113" s="24"/>
      <c r="O113" s="24"/>
      <c r="P113" s="24"/>
      <c r="Q113" s="24"/>
      <c r="R113" s="24"/>
      <c r="S113" s="24">
        <v>35</v>
      </c>
      <c r="T113" s="21" t="s">
        <v>181</v>
      </c>
      <c r="U113" s="21" t="s">
        <v>33</v>
      </c>
      <c r="V113" s="21"/>
    </row>
    <row r="114" s="4" customFormat="1" ht="62" customHeight="1" spans="1:22">
      <c r="A114" s="21">
        <v>109</v>
      </c>
      <c r="B114" s="21" t="s">
        <v>497</v>
      </c>
      <c r="C114" s="21" t="s">
        <v>498</v>
      </c>
      <c r="D114" s="21" t="s">
        <v>426</v>
      </c>
      <c r="E114" s="21" t="s">
        <v>27</v>
      </c>
      <c r="F114" s="21" t="s">
        <v>427</v>
      </c>
      <c r="G114" s="21" t="s">
        <v>29</v>
      </c>
      <c r="H114" s="21" t="s">
        <v>499</v>
      </c>
      <c r="I114" s="23" t="s">
        <v>500</v>
      </c>
      <c r="J114" s="24">
        <f t="shared" si="13"/>
        <v>637.826743</v>
      </c>
      <c r="K114" s="24">
        <f t="shared" si="14"/>
        <v>597.826743</v>
      </c>
      <c r="L114" s="25">
        <v>597.826743</v>
      </c>
      <c r="M114" s="24"/>
      <c r="N114" s="24"/>
      <c r="O114" s="24"/>
      <c r="P114" s="24"/>
      <c r="Q114" s="24"/>
      <c r="R114" s="24"/>
      <c r="S114" s="24">
        <v>40</v>
      </c>
      <c r="T114" s="21" t="s">
        <v>181</v>
      </c>
      <c r="U114" s="21" t="s">
        <v>33</v>
      </c>
      <c r="V114" s="21"/>
    </row>
    <row r="115" s="4" customFormat="1" ht="62" customHeight="1" spans="1:22">
      <c r="A115" s="21">
        <v>110</v>
      </c>
      <c r="B115" s="21" t="s">
        <v>501</v>
      </c>
      <c r="C115" s="21" t="s">
        <v>502</v>
      </c>
      <c r="D115" s="21" t="s">
        <v>426</v>
      </c>
      <c r="E115" s="21" t="s">
        <v>27</v>
      </c>
      <c r="F115" s="21" t="s">
        <v>427</v>
      </c>
      <c r="G115" s="21" t="s">
        <v>29</v>
      </c>
      <c r="H115" s="21" t="s">
        <v>503</v>
      </c>
      <c r="I115" s="23" t="s">
        <v>504</v>
      </c>
      <c r="J115" s="24">
        <f t="shared" si="13"/>
        <v>821.484893</v>
      </c>
      <c r="K115" s="24">
        <f t="shared" si="14"/>
        <v>783.484893</v>
      </c>
      <c r="L115" s="25">
        <v>783.484893</v>
      </c>
      <c r="M115" s="24"/>
      <c r="N115" s="24"/>
      <c r="O115" s="24"/>
      <c r="P115" s="24"/>
      <c r="Q115" s="24"/>
      <c r="R115" s="24"/>
      <c r="S115" s="24">
        <v>38</v>
      </c>
      <c r="T115" s="21" t="s">
        <v>340</v>
      </c>
      <c r="U115" s="21" t="s">
        <v>33</v>
      </c>
      <c r="V115" s="21"/>
    </row>
    <row r="116" s="4" customFormat="1" ht="62" customHeight="1" spans="1:22">
      <c r="A116" s="21">
        <v>111</v>
      </c>
      <c r="B116" s="21" t="s">
        <v>505</v>
      </c>
      <c r="C116" s="21" t="s">
        <v>506</v>
      </c>
      <c r="D116" s="21" t="s">
        <v>426</v>
      </c>
      <c r="E116" s="21" t="s">
        <v>27</v>
      </c>
      <c r="F116" s="21" t="s">
        <v>427</v>
      </c>
      <c r="G116" s="21" t="s">
        <v>29</v>
      </c>
      <c r="H116" s="21" t="s">
        <v>507</v>
      </c>
      <c r="I116" s="23" t="s">
        <v>508</v>
      </c>
      <c r="J116" s="24">
        <f t="shared" si="13"/>
        <v>776.321292</v>
      </c>
      <c r="K116" s="24">
        <f t="shared" si="14"/>
        <v>738.321292</v>
      </c>
      <c r="L116" s="25">
        <v>738.321292</v>
      </c>
      <c r="M116" s="24"/>
      <c r="N116" s="24"/>
      <c r="O116" s="24"/>
      <c r="P116" s="24"/>
      <c r="Q116" s="24"/>
      <c r="R116" s="24"/>
      <c r="S116" s="24">
        <v>38</v>
      </c>
      <c r="T116" s="21" t="s">
        <v>340</v>
      </c>
      <c r="U116" s="21" t="s">
        <v>33</v>
      </c>
      <c r="V116" s="21"/>
    </row>
    <row r="117" s="4" customFormat="1" ht="62" customHeight="1" spans="1:22">
      <c r="A117" s="21">
        <v>112</v>
      </c>
      <c r="B117" s="21" t="s">
        <v>509</v>
      </c>
      <c r="C117" s="21" t="s">
        <v>510</v>
      </c>
      <c r="D117" s="21" t="s">
        <v>426</v>
      </c>
      <c r="E117" s="21" t="s">
        <v>27</v>
      </c>
      <c r="F117" s="21" t="s">
        <v>427</v>
      </c>
      <c r="G117" s="21" t="s">
        <v>29</v>
      </c>
      <c r="H117" s="21" t="s">
        <v>511</v>
      </c>
      <c r="I117" s="23" t="s">
        <v>512</v>
      </c>
      <c r="J117" s="24">
        <f t="shared" si="13"/>
        <v>861.381643</v>
      </c>
      <c r="K117" s="24">
        <f t="shared" si="14"/>
        <v>823.381643</v>
      </c>
      <c r="L117" s="25">
        <v>823.381643</v>
      </c>
      <c r="M117" s="24"/>
      <c r="N117" s="24"/>
      <c r="O117" s="24"/>
      <c r="P117" s="24"/>
      <c r="Q117" s="24"/>
      <c r="R117" s="24"/>
      <c r="S117" s="24">
        <v>38</v>
      </c>
      <c r="T117" s="21" t="s">
        <v>340</v>
      </c>
      <c r="U117" s="21" t="s">
        <v>33</v>
      </c>
      <c r="V117" s="21"/>
    </row>
    <row r="118" s="4" customFormat="1" ht="76" customHeight="1" spans="1:22">
      <c r="A118" s="21">
        <v>113</v>
      </c>
      <c r="B118" s="21" t="s">
        <v>513</v>
      </c>
      <c r="C118" s="21" t="s">
        <v>514</v>
      </c>
      <c r="D118" s="21" t="s">
        <v>426</v>
      </c>
      <c r="E118" s="21" t="s">
        <v>27</v>
      </c>
      <c r="F118" s="21" t="s">
        <v>427</v>
      </c>
      <c r="G118" s="21" t="s">
        <v>29</v>
      </c>
      <c r="H118" s="21" t="s">
        <v>515</v>
      </c>
      <c r="I118" s="23" t="s">
        <v>516</v>
      </c>
      <c r="J118" s="24">
        <f t="shared" si="13"/>
        <v>889</v>
      </c>
      <c r="K118" s="24">
        <f t="shared" si="14"/>
        <v>871</v>
      </c>
      <c r="L118" s="25">
        <v>871</v>
      </c>
      <c r="M118" s="24"/>
      <c r="N118" s="24"/>
      <c r="O118" s="24"/>
      <c r="P118" s="24"/>
      <c r="Q118" s="24"/>
      <c r="R118" s="24"/>
      <c r="S118" s="24">
        <v>18</v>
      </c>
      <c r="T118" s="21" t="s">
        <v>230</v>
      </c>
      <c r="U118" s="21" t="s">
        <v>33</v>
      </c>
      <c r="V118" s="21"/>
    </row>
    <row r="119" s="4" customFormat="1" ht="62" customHeight="1" spans="1:22">
      <c r="A119" s="21">
        <v>114</v>
      </c>
      <c r="B119" s="21" t="s">
        <v>517</v>
      </c>
      <c r="C119" s="21" t="s">
        <v>518</v>
      </c>
      <c r="D119" s="21" t="s">
        <v>426</v>
      </c>
      <c r="E119" s="21" t="s">
        <v>27</v>
      </c>
      <c r="F119" s="21" t="s">
        <v>427</v>
      </c>
      <c r="G119" s="21" t="s">
        <v>29</v>
      </c>
      <c r="H119" s="21" t="s">
        <v>519</v>
      </c>
      <c r="I119" s="23" t="s">
        <v>520</v>
      </c>
      <c r="J119" s="24">
        <f t="shared" si="13"/>
        <v>651.673581</v>
      </c>
      <c r="K119" s="24">
        <f t="shared" si="14"/>
        <v>645.254581</v>
      </c>
      <c r="L119" s="25">
        <v>645.254581</v>
      </c>
      <c r="M119" s="24"/>
      <c r="N119" s="24"/>
      <c r="O119" s="24"/>
      <c r="P119" s="24"/>
      <c r="Q119" s="24"/>
      <c r="R119" s="24"/>
      <c r="S119" s="24">
        <v>6.419</v>
      </c>
      <c r="T119" s="21" t="s">
        <v>140</v>
      </c>
      <c r="U119" s="21" t="s">
        <v>33</v>
      </c>
      <c r="V119" s="21"/>
    </row>
    <row r="120" s="4" customFormat="1" ht="62" customHeight="1" spans="1:22">
      <c r="A120" s="21">
        <v>115</v>
      </c>
      <c r="B120" s="21" t="s">
        <v>521</v>
      </c>
      <c r="C120" s="21" t="s">
        <v>522</v>
      </c>
      <c r="D120" s="21" t="s">
        <v>426</v>
      </c>
      <c r="E120" s="21" t="s">
        <v>27</v>
      </c>
      <c r="F120" s="21" t="s">
        <v>427</v>
      </c>
      <c r="G120" s="21" t="s">
        <v>29</v>
      </c>
      <c r="H120" s="21" t="s">
        <v>523</v>
      </c>
      <c r="I120" s="23" t="s">
        <v>524</v>
      </c>
      <c r="J120" s="24">
        <f t="shared" si="13"/>
        <v>812.75777</v>
      </c>
      <c r="K120" s="24">
        <f t="shared" si="14"/>
        <v>802.61977</v>
      </c>
      <c r="L120" s="25">
        <v>802.61977</v>
      </c>
      <c r="M120" s="24"/>
      <c r="N120" s="24"/>
      <c r="O120" s="24"/>
      <c r="P120" s="24"/>
      <c r="Q120" s="24"/>
      <c r="R120" s="24"/>
      <c r="S120" s="24">
        <v>10.138</v>
      </c>
      <c r="T120" s="21" t="s">
        <v>239</v>
      </c>
      <c r="U120" s="21" t="s">
        <v>33</v>
      </c>
      <c r="V120" s="21"/>
    </row>
    <row r="121" s="4" customFormat="1" ht="62" customHeight="1" spans="1:22">
      <c r="A121" s="21">
        <v>116</v>
      </c>
      <c r="B121" s="21" t="s">
        <v>525</v>
      </c>
      <c r="C121" s="21" t="s">
        <v>526</v>
      </c>
      <c r="D121" s="21" t="s">
        <v>426</v>
      </c>
      <c r="E121" s="21" t="s">
        <v>27</v>
      </c>
      <c r="F121" s="21" t="s">
        <v>427</v>
      </c>
      <c r="G121" s="21" t="s">
        <v>29</v>
      </c>
      <c r="H121" s="21" t="s">
        <v>527</v>
      </c>
      <c r="I121" s="23" t="s">
        <v>528</v>
      </c>
      <c r="J121" s="24">
        <f t="shared" si="13"/>
        <v>880</v>
      </c>
      <c r="K121" s="24">
        <f t="shared" si="14"/>
        <v>855</v>
      </c>
      <c r="L121" s="24">
        <v>855</v>
      </c>
      <c r="M121" s="24"/>
      <c r="N121" s="24"/>
      <c r="O121" s="24"/>
      <c r="P121" s="24"/>
      <c r="Q121" s="24"/>
      <c r="R121" s="24"/>
      <c r="S121" s="24">
        <v>25</v>
      </c>
      <c r="T121" s="21" t="s">
        <v>239</v>
      </c>
      <c r="U121" s="21" t="s">
        <v>33</v>
      </c>
      <c r="V121" s="21"/>
    </row>
    <row r="122" s="4" customFormat="1" ht="62" customHeight="1" spans="1:22">
      <c r="A122" s="21">
        <v>117</v>
      </c>
      <c r="B122" s="21" t="s">
        <v>529</v>
      </c>
      <c r="C122" s="21" t="s">
        <v>530</v>
      </c>
      <c r="D122" s="21" t="s">
        <v>426</v>
      </c>
      <c r="E122" s="21" t="s">
        <v>27</v>
      </c>
      <c r="F122" s="21" t="s">
        <v>427</v>
      </c>
      <c r="G122" s="21" t="s">
        <v>29</v>
      </c>
      <c r="H122" s="21" t="s">
        <v>531</v>
      </c>
      <c r="I122" s="23" t="s">
        <v>532</v>
      </c>
      <c r="J122" s="24">
        <f t="shared" si="13"/>
        <v>594.462523</v>
      </c>
      <c r="K122" s="24">
        <f t="shared" si="14"/>
        <v>569.462523</v>
      </c>
      <c r="L122" s="24">
        <v>569.462523</v>
      </c>
      <c r="M122" s="24"/>
      <c r="N122" s="24"/>
      <c r="O122" s="24"/>
      <c r="P122" s="24"/>
      <c r="Q122" s="24"/>
      <c r="R122" s="24"/>
      <c r="S122" s="24">
        <v>25</v>
      </c>
      <c r="T122" s="21" t="s">
        <v>239</v>
      </c>
      <c r="U122" s="21" t="s">
        <v>33</v>
      </c>
      <c r="V122" s="21"/>
    </row>
    <row r="123" s="4" customFormat="1" ht="62" customHeight="1" spans="1:22">
      <c r="A123" s="21">
        <v>118</v>
      </c>
      <c r="B123" s="21" t="s">
        <v>533</v>
      </c>
      <c r="C123" s="21" t="s">
        <v>534</v>
      </c>
      <c r="D123" s="21" t="s">
        <v>426</v>
      </c>
      <c r="E123" s="21" t="s">
        <v>27</v>
      </c>
      <c r="F123" s="21" t="s">
        <v>427</v>
      </c>
      <c r="G123" s="21" t="s">
        <v>29</v>
      </c>
      <c r="H123" s="21" t="s">
        <v>535</v>
      </c>
      <c r="I123" s="23" t="s">
        <v>536</v>
      </c>
      <c r="J123" s="24">
        <f t="shared" si="13"/>
        <v>517.726859</v>
      </c>
      <c r="K123" s="24">
        <f t="shared" si="14"/>
        <v>492.938559</v>
      </c>
      <c r="L123" s="25">
        <v>492.938559</v>
      </c>
      <c r="M123" s="24"/>
      <c r="N123" s="24"/>
      <c r="O123" s="24"/>
      <c r="P123" s="24"/>
      <c r="Q123" s="24"/>
      <c r="R123" s="24"/>
      <c r="S123" s="24">
        <v>24.7883</v>
      </c>
      <c r="T123" s="21" t="s">
        <v>239</v>
      </c>
      <c r="U123" s="21" t="s">
        <v>33</v>
      </c>
      <c r="V123" s="21"/>
    </row>
    <row r="124" s="4" customFormat="1" ht="40" customHeight="1" spans="1:22">
      <c r="A124" s="21">
        <v>119</v>
      </c>
      <c r="B124" s="21" t="s">
        <v>537</v>
      </c>
      <c r="C124" s="21" t="s">
        <v>538</v>
      </c>
      <c r="D124" s="21" t="s">
        <v>426</v>
      </c>
      <c r="E124" s="21" t="s">
        <v>27</v>
      </c>
      <c r="F124" s="21" t="s">
        <v>427</v>
      </c>
      <c r="G124" s="21" t="s">
        <v>29</v>
      </c>
      <c r="H124" s="21" t="s">
        <v>539</v>
      </c>
      <c r="I124" s="23" t="s">
        <v>540</v>
      </c>
      <c r="J124" s="21">
        <f t="shared" si="13"/>
        <v>295.008455</v>
      </c>
      <c r="K124" s="21">
        <f t="shared" si="14"/>
        <v>285.008455</v>
      </c>
      <c r="L124" s="21">
        <v>285.008455</v>
      </c>
      <c r="M124" s="21"/>
      <c r="N124" s="21"/>
      <c r="O124" s="21"/>
      <c r="P124" s="21"/>
      <c r="Q124" s="21"/>
      <c r="R124" s="21"/>
      <c r="S124" s="21">
        <v>10</v>
      </c>
      <c r="T124" s="21" t="s">
        <v>382</v>
      </c>
      <c r="U124" s="21" t="s">
        <v>33</v>
      </c>
      <c r="V124" s="21"/>
    </row>
    <row r="125" s="4" customFormat="1" ht="62" customHeight="1" spans="1:22">
      <c r="A125" s="21">
        <v>120</v>
      </c>
      <c r="B125" s="21" t="s">
        <v>541</v>
      </c>
      <c r="C125" s="21" t="s">
        <v>542</v>
      </c>
      <c r="D125" s="21" t="s">
        <v>426</v>
      </c>
      <c r="E125" s="21" t="s">
        <v>27</v>
      </c>
      <c r="F125" s="21" t="s">
        <v>427</v>
      </c>
      <c r="G125" s="21" t="s">
        <v>29</v>
      </c>
      <c r="H125" s="21" t="s">
        <v>543</v>
      </c>
      <c r="I125" s="23" t="s">
        <v>544</v>
      </c>
      <c r="J125" s="24">
        <f t="shared" ref="J125:J141" si="15">K125+R125+S125</f>
        <v>382.338615</v>
      </c>
      <c r="K125" s="24">
        <f t="shared" ref="K125:K141" si="16">SUM(L125:Q125)</f>
        <v>378.258615</v>
      </c>
      <c r="L125" s="25">
        <v>378.258615</v>
      </c>
      <c r="M125" s="24"/>
      <c r="N125" s="24"/>
      <c r="O125" s="24"/>
      <c r="P125" s="24"/>
      <c r="Q125" s="24"/>
      <c r="R125" s="24"/>
      <c r="S125" s="24">
        <v>4.08</v>
      </c>
      <c r="T125" s="21" t="s">
        <v>176</v>
      </c>
      <c r="U125" s="21" t="s">
        <v>33</v>
      </c>
      <c r="V125" s="21"/>
    </row>
    <row r="126" s="4" customFormat="1" ht="62" customHeight="1" spans="1:22">
      <c r="A126" s="21">
        <v>121</v>
      </c>
      <c r="B126" s="21" t="s">
        <v>545</v>
      </c>
      <c r="C126" s="21" t="s">
        <v>546</v>
      </c>
      <c r="D126" s="21" t="s">
        <v>426</v>
      </c>
      <c r="E126" s="21" t="s">
        <v>27</v>
      </c>
      <c r="F126" s="21" t="s">
        <v>427</v>
      </c>
      <c r="G126" s="21" t="s">
        <v>29</v>
      </c>
      <c r="H126" s="21" t="s">
        <v>547</v>
      </c>
      <c r="I126" s="23" t="s">
        <v>548</v>
      </c>
      <c r="J126" s="24">
        <f t="shared" si="15"/>
        <v>736.673949</v>
      </c>
      <c r="K126" s="24">
        <f t="shared" si="16"/>
        <v>724.925949</v>
      </c>
      <c r="L126" s="25">
        <v>724.925949</v>
      </c>
      <c r="M126" s="24"/>
      <c r="N126" s="24"/>
      <c r="O126" s="24"/>
      <c r="P126" s="24"/>
      <c r="Q126" s="24"/>
      <c r="R126" s="24"/>
      <c r="S126" s="24">
        <v>11.748</v>
      </c>
      <c r="T126" s="21" t="s">
        <v>176</v>
      </c>
      <c r="U126" s="21" t="s">
        <v>33</v>
      </c>
      <c r="V126" s="21"/>
    </row>
    <row r="127" s="4" customFormat="1" ht="77" customHeight="1" spans="1:22">
      <c r="A127" s="21">
        <v>122</v>
      </c>
      <c r="B127" s="21" t="s">
        <v>549</v>
      </c>
      <c r="C127" s="21" t="s">
        <v>550</v>
      </c>
      <c r="D127" s="21" t="s">
        <v>426</v>
      </c>
      <c r="E127" s="21" t="s">
        <v>27</v>
      </c>
      <c r="F127" s="21" t="s">
        <v>427</v>
      </c>
      <c r="G127" s="21" t="s">
        <v>29</v>
      </c>
      <c r="H127" s="21" t="s">
        <v>551</v>
      </c>
      <c r="I127" s="23" t="s">
        <v>552</v>
      </c>
      <c r="J127" s="24">
        <f t="shared" si="15"/>
        <v>900.268649</v>
      </c>
      <c r="K127" s="24">
        <f t="shared" si="16"/>
        <v>891.800649</v>
      </c>
      <c r="L127" s="25">
        <v>891.800649</v>
      </c>
      <c r="M127" s="24"/>
      <c r="N127" s="24"/>
      <c r="O127" s="24"/>
      <c r="P127" s="24"/>
      <c r="Q127" s="24"/>
      <c r="R127" s="24"/>
      <c r="S127" s="24">
        <v>8.468</v>
      </c>
      <c r="T127" s="21" t="s">
        <v>176</v>
      </c>
      <c r="U127" s="21" t="s">
        <v>33</v>
      </c>
      <c r="V127" s="21"/>
    </row>
    <row r="128" s="4" customFormat="1" ht="82" customHeight="1" spans="1:22">
      <c r="A128" s="21">
        <v>123</v>
      </c>
      <c r="B128" s="21" t="s">
        <v>553</v>
      </c>
      <c r="C128" s="21" t="s">
        <v>554</v>
      </c>
      <c r="D128" s="21" t="s">
        <v>426</v>
      </c>
      <c r="E128" s="21" t="s">
        <v>27</v>
      </c>
      <c r="F128" s="21" t="s">
        <v>427</v>
      </c>
      <c r="G128" s="21" t="s">
        <v>29</v>
      </c>
      <c r="H128" s="21" t="s">
        <v>555</v>
      </c>
      <c r="I128" s="23" t="s">
        <v>556</v>
      </c>
      <c r="J128" s="24">
        <f t="shared" si="15"/>
        <v>182.817131</v>
      </c>
      <c r="K128" s="24">
        <f t="shared" si="16"/>
        <v>182.650131</v>
      </c>
      <c r="L128" s="25">
        <v>182.650131</v>
      </c>
      <c r="M128" s="24"/>
      <c r="N128" s="24"/>
      <c r="O128" s="24"/>
      <c r="P128" s="24"/>
      <c r="Q128" s="24"/>
      <c r="R128" s="24"/>
      <c r="S128" s="24">
        <v>0.167</v>
      </c>
      <c r="T128" s="21" t="s">
        <v>176</v>
      </c>
      <c r="U128" s="21" t="s">
        <v>33</v>
      </c>
      <c r="V128" s="21"/>
    </row>
    <row r="129" s="4" customFormat="1" ht="83" customHeight="1" spans="1:22">
      <c r="A129" s="21">
        <v>124</v>
      </c>
      <c r="B129" s="21" t="s">
        <v>557</v>
      </c>
      <c r="C129" s="21" t="s">
        <v>558</v>
      </c>
      <c r="D129" s="21" t="s">
        <v>426</v>
      </c>
      <c r="E129" s="21" t="s">
        <v>27</v>
      </c>
      <c r="F129" s="21" t="s">
        <v>427</v>
      </c>
      <c r="G129" s="21" t="s">
        <v>29</v>
      </c>
      <c r="H129" s="21" t="s">
        <v>559</v>
      </c>
      <c r="I129" s="23" t="s">
        <v>560</v>
      </c>
      <c r="J129" s="24">
        <f t="shared" si="15"/>
        <v>933.044507</v>
      </c>
      <c r="K129" s="24">
        <f t="shared" si="16"/>
        <v>913.044507</v>
      </c>
      <c r="L129" s="24">
        <v>913.044507</v>
      </c>
      <c r="M129" s="24"/>
      <c r="N129" s="24"/>
      <c r="O129" s="24"/>
      <c r="P129" s="24"/>
      <c r="Q129" s="24"/>
      <c r="R129" s="24"/>
      <c r="S129" s="24">
        <v>20</v>
      </c>
      <c r="T129" s="21" t="s">
        <v>276</v>
      </c>
      <c r="U129" s="21" t="s">
        <v>33</v>
      </c>
      <c r="V129" s="21"/>
    </row>
    <row r="130" s="4" customFormat="1" ht="83" customHeight="1" spans="1:22">
      <c r="A130" s="21">
        <v>125</v>
      </c>
      <c r="B130" s="21" t="s">
        <v>561</v>
      </c>
      <c r="C130" s="21" t="s">
        <v>562</v>
      </c>
      <c r="D130" s="21" t="s">
        <v>426</v>
      </c>
      <c r="E130" s="21" t="s">
        <v>27</v>
      </c>
      <c r="F130" s="21" t="s">
        <v>427</v>
      </c>
      <c r="G130" s="21" t="s">
        <v>29</v>
      </c>
      <c r="H130" s="21" t="s">
        <v>563</v>
      </c>
      <c r="I130" s="23" t="s">
        <v>564</v>
      </c>
      <c r="J130" s="24">
        <f t="shared" si="15"/>
        <v>906.14249</v>
      </c>
      <c r="K130" s="24">
        <f t="shared" si="16"/>
        <v>881.14249</v>
      </c>
      <c r="L130" s="24">
        <v>881.14249</v>
      </c>
      <c r="M130" s="24"/>
      <c r="N130" s="24"/>
      <c r="O130" s="24"/>
      <c r="P130" s="24"/>
      <c r="Q130" s="24"/>
      <c r="R130" s="24"/>
      <c r="S130" s="24">
        <v>25</v>
      </c>
      <c r="T130" s="21" t="s">
        <v>276</v>
      </c>
      <c r="U130" s="21" t="s">
        <v>33</v>
      </c>
      <c r="V130" s="21"/>
    </row>
    <row r="131" s="4" customFormat="1" ht="80" customHeight="1" spans="1:22">
      <c r="A131" s="21">
        <v>126</v>
      </c>
      <c r="B131" s="21" t="s">
        <v>565</v>
      </c>
      <c r="C131" s="21" t="s">
        <v>566</v>
      </c>
      <c r="D131" s="21" t="s">
        <v>426</v>
      </c>
      <c r="E131" s="21" t="s">
        <v>27</v>
      </c>
      <c r="F131" s="21" t="s">
        <v>427</v>
      </c>
      <c r="G131" s="21" t="s">
        <v>29</v>
      </c>
      <c r="H131" s="21" t="s">
        <v>567</v>
      </c>
      <c r="I131" s="23" t="s">
        <v>568</v>
      </c>
      <c r="J131" s="24">
        <f t="shared" si="15"/>
        <v>967.176029</v>
      </c>
      <c r="K131" s="24">
        <f t="shared" si="16"/>
        <v>926.176029</v>
      </c>
      <c r="L131" s="24">
        <v>926.176029</v>
      </c>
      <c r="M131" s="24"/>
      <c r="N131" s="24"/>
      <c r="O131" s="24"/>
      <c r="P131" s="24"/>
      <c r="Q131" s="24"/>
      <c r="R131" s="24"/>
      <c r="S131" s="24">
        <v>41</v>
      </c>
      <c r="T131" s="21" t="s">
        <v>276</v>
      </c>
      <c r="U131" s="21" t="s">
        <v>33</v>
      </c>
      <c r="V131" s="21"/>
    </row>
    <row r="132" s="4" customFormat="1" ht="62" customHeight="1" spans="1:22">
      <c r="A132" s="21">
        <v>127</v>
      </c>
      <c r="B132" s="21" t="s">
        <v>569</v>
      </c>
      <c r="C132" s="21" t="s">
        <v>570</v>
      </c>
      <c r="D132" s="21" t="s">
        <v>426</v>
      </c>
      <c r="E132" s="25" t="s">
        <v>27</v>
      </c>
      <c r="F132" s="21" t="s">
        <v>427</v>
      </c>
      <c r="G132" s="21" t="s">
        <v>29</v>
      </c>
      <c r="H132" s="21" t="s">
        <v>571</v>
      </c>
      <c r="I132" s="23" t="s">
        <v>572</v>
      </c>
      <c r="J132" s="24">
        <f t="shared" si="15"/>
        <v>892.953654</v>
      </c>
      <c r="K132" s="24">
        <f t="shared" si="16"/>
        <v>873.598454</v>
      </c>
      <c r="L132" s="25">
        <v>873.598454</v>
      </c>
      <c r="M132" s="24"/>
      <c r="N132" s="24"/>
      <c r="O132" s="24"/>
      <c r="P132" s="24"/>
      <c r="Q132" s="24"/>
      <c r="R132" s="24"/>
      <c r="S132" s="24">
        <v>19.3552</v>
      </c>
      <c r="T132" s="21" t="s">
        <v>573</v>
      </c>
      <c r="U132" s="21" t="s">
        <v>33</v>
      </c>
      <c r="V132" s="21"/>
    </row>
    <row r="133" s="4" customFormat="1" ht="62" customHeight="1" spans="1:22">
      <c r="A133" s="21">
        <v>128</v>
      </c>
      <c r="B133" s="21" t="s">
        <v>574</v>
      </c>
      <c r="C133" s="21" t="s">
        <v>575</v>
      </c>
      <c r="D133" s="21" t="s">
        <v>426</v>
      </c>
      <c r="E133" s="21" t="s">
        <v>27</v>
      </c>
      <c r="F133" s="21" t="s">
        <v>427</v>
      </c>
      <c r="G133" s="21" t="s">
        <v>29</v>
      </c>
      <c r="H133" s="21" t="s">
        <v>576</v>
      </c>
      <c r="I133" s="23" t="s">
        <v>577</v>
      </c>
      <c r="J133" s="24">
        <f t="shared" si="15"/>
        <v>947.749259</v>
      </c>
      <c r="K133" s="24">
        <f t="shared" si="16"/>
        <v>907.749259</v>
      </c>
      <c r="L133" s="25">
        <v>907.749259</v>
      </c>
      <c r="M133" s="24"/>
      <c r="N133" s="24"/>
      <c r="O133" s="24"/>
      <c r="P133" s="24"/>
      <c r="Q133" s="24"/>
      <c r="R133" s="24"/>
      <c r="S133" s="24">
        <v>40</v>
      </c>
      <c r="T133" s="21" t="s">
        <v>573</v>
      </c>
      <c r="U133" s="21" t="s">
        <v>33</v>
      </c>
      <c r="V133" s="21"/>
    </row>
    <row r="134" s="4" customFormat="1" ht="62" customHeight="1" spans="1:22">
      <c r="A134" s="21">
        <v>129</v>
      </c>
      <c r="B134" s="21" t="s">
        <v>578</v>
      </c>
      <c r="C134" s="21" t="s">
        <v>579</v>
      </c>
      <c r="D134" s="21" t="s">
        <v>27</v>
      </c>
      <c r="E134" s="21" t="s">
        <v>27</v>
      </c>
      <c r="F134" s="21" t="s">
        <v>580</v>
      </c>
      <c r="G134" s="21" t="s">
        <v>29</v>
      </c>
      <c r="H134" s="21" t="s">
        <v>581</v>
      </c>
      <c r="I134" s="23" t="s">
        <v>582</v>
      </c>
      <c r="J134" s="24">
        <f t="shared" si="15"/>
        <v>245.788854</v>
      </c>
      <c r="K134" s="24">
        <f t="shared" si="16"/>
        <v>235.788854</v>
      </c>
      <c r="L134" s="25">
        <v>235.788854</v>
      </c>
      <c r="M134" s="24"/>
      <c r="N134" s="24"/>
      <c r="O134" s="24"/>
      <c r="P134" s="24"/>
      <c r="Q134" s="24"/>
      <c r="R134" s="24"/>
      <c r="S134" s="24">
        <v>10</v>
      </c>
      <c r="T134" s="21" t="s">
        <v>318</v>
      </c>
      <c r="U134" s="21" t="s">
        <v>33</v>
      </c>
      <c r="V134" s="21"/>
    </row>
    <row r="135" s="4" customFormat="1" ht="62" customHeight="1" spans="1:22">
      <c r="A135" s="21">
        <v>130</v>
      </c>
      <c r="B135" s="21" t="s">
        <v>583</v>
      </c>
      <c r="C135" s="21" t="s">
        <v>584</v>
      </c>
      <c r="D135" s="21" t="s">
        <v>426</v>
      </c>
      <c r="E135" s="21" t="s">
        <v>27</v>
      </c>
      <c r="F135" s="21" t="s">
        <v>427</v>
      </c>
      <c r="G135" s="21" t="s">
        <v>29</v>
      </c>
      <c r="H135" s="21" t="s">
        <v>585</v>
      </c>
      <c r="I135" s="23" t="s">
        <v>586</v>
      </c>
      <c r="J135" s="24">
        <f t="shared" si="15"/>
        <v>843.99859</v>
      </c>
      <c r="K135" s="24">
        <f t="shared" si="16"/>
        <v>813.99859</v>
      </c>
      <c r="L135" s="25">
        <v>813.99859</v>
      </c>
      <c r="M135" s="24"/>
      <c r="N135" s="24"/>
      <c r="O135" s="24"/>
      <c r="P135" s="24"/>
      <c r="Q135" s="24"/>
      <c r="R135" s="24"/>
      <c r="S135" s="24">
        <v>30</v>
      </c>
      <c r="T135" s="21" t="s">
        <v>181</v>
      </c>
      <c r="U135" s="21" t="s">
        <v>33</v>
      </c>
      <c r="V135" s="21"/>
    </row>
    <row r="136" s="4" customFormat="1" ht="62" customHeight="1" spans="1:22">
      <c r="A136" s="21">
        <v>131</v>
      </c>
      <c r="B136" s="21" t="s">
        <v>587</v>
      </c>
      <c r="C136" s="21" t="s">
        <v>588</v>
      </c>
      <c r="D136" s="21" t="s">
        <v>27</v>
      </c>
      <c r="E136" s="21" t="s">
        <v>27</v>
      </c>
      <c r="F136" s="21" t="s">
        <v>28</v>
      </c>
      <c r="G136" s="21" t="s">
        <v>29</v>
      </c>
      <c r="H136" s="21" t="s">
        <v>589</v>
      </c>
      <c r="I136" s="23" t="s">
        <v>590</v>
      </c>
      <c r="J136" s="24">
        <f t="shared" si="15"/>
        <v>439.75237</v>
      </c>
      <c r="K136" s="24">
        <f t="shared" si="16"/>
        <v>439.75237</v>
      </c>
      <c r="L136" s="25">
        <v>439.75237</v>
      </c>
      <c r="M136" s="24"/>
      <c r="N136" s="24"/>
      <c r="O136" s="24"/>
      <c r="P136" s="24"/>
      <c r="Q136" s="24"/>
      <c r="R136" s="24"/>
      <c r="S136" s="24">
        <v>0</v>
      </c>
      <c r="T136" s="21" t="s">
        <v>239</v>
      </c>
      <c r="U136" s="21" t="s">
        <v>33</v>
      </c>
      <c r="V136" s="21"/>
    </row>
    <row r="137" s="4" customFormat="1" ht="62" customHeight="1" spans="1:22">
      <c r="A137" s="21">
        <v>132</v>
      </c>
      <c r="B137" s="21" t="s">
        <v>591</v>
      </c>
      <c r="C137" s="21" t="s">
        <v>592</v>
      </c>
      <c r="D137" s="21" t="s">
        <v>27</v>
      </c>
      <c r="E137" s="21" t="s">
        <v>27</v>
      </c>
      <c r="F137" s="21" t="s">
        <v>28</v>
      </c>
      <c r="G137" s="21" t="s">
        <v>29</v>
      </c>
      <c r="H137" s="21" t="s">
        <v>593</v>
      </c>
      <c r="I137" s="23" t="s">
        <v>594</v>
      </c>
      <c r="J137" s="24">
        <f t="shared" si="15"/>
        <v>541.139642</v>
      </c>
      <c r="K137" s="24">
        <f t="shared" si="16"/>
        <v>541.139642</v>
      </c>
      <c r="L137" s="25">
        <v>541.139642</v>
      </c>
      <c r="M137" s="24"/>
      <c r="N137" s="24"/>
      <c r="O137" s="24"/>
      <c r="P137" s="24"/>
      <c r="Q137" s="24"/>
      <c r="R137" s="24"/>
      <c r="S137" s="24">
        <v>0</v>
      </c>
      <c r="T137" s="21" t="s">
        <v>170</v>
      </c>
      <c r="U137" s="21" t="s">
        <v>33</v>
      </c>
      <c r="V137" s="21"/>
    </row>
    <row r="138" s="4" customFormat="1" ht="62" customHeight="1" spans="1:22">
      <c r="A138" s="21">
        <v>133</v>
      </c>
      <c r="B138" s="21" t="s">
        <v>595</v>
      </c>
      <c r="C138" s="21" t="s">
        <v>596</v>
      </c>
      <c r="D138" s="21" t="s">
        <v>27</v>
      </c>
      <c r="E138" s="21" t="s">
        <v>27</v>
      </c>
      <c r="F138" s="21" t="s">
        <v>28</v>
      </c>
      <c r="G138" s="21" t="s">
        <v>29</v>
      </c>
      <c r="H138" s="21" t="s">
        <v>597</v>
      </c>
      <c r="I138" s="23" t="s">
        <v>598</v>
      </c>
      <c r="J138" s="24">
        <f t="shared" si="15"/>
        <v>332.062085</v>
      </c>
      <c r="K138" s="24">
        <f t="shared" si="16"/>
        <v>329.452085</v>
      </c>
      <c r="L138" s="25">
        <v>329.452085</v>
      </c>
      <c r="M138" s="24"/>
      <c r="N138" s="24"/>
      <c r="O138" s="24"/>
      <c r="P138" s="24"/>
      <c r="Q138" s="24"/>
      <c r="R138" s="24"/>
      <c r="S138" s="25">
        <v>2.61</v>
      </c>
      <c r="T138" s="21" t="s">
        <v>181</v>
      </c>
      <c r="U138" s="21" t="s">
        <v>33</v>
      </c>
      <c r="V138" s="21"/>
    </row>
    <row r="139" s="4" customFormat="1" ht="62" customHeight="1" spans="1:22">
      <c r="A139" s="21">
        <v>134</v>
      </c>
      <c r="B139" s="21" t="s">
        <v>599</v>
      </c>
      <c r="C139" s="21" t="s">
        <v>600</v>
      </c>
      <c r="D139" s="21" t="s">
        <v>27</v>
      </c>
      <c r="E139" s="21" t="s">
        <v>27</v>
      </c>
      <c r="F139" s="21" t="s">
        <v>28</v>
      </c>
      <c r="G139" s="21" t="s">
        <v>29</v>
      </c>
      <c r="H139" s="21" t="s">
        <v>601</v>
      </c>
      <c r="I139" s="23" t="s">
        <v>602</v>
      </c>
      <c r="J139" s="24">
        <f t="shared" si="15"/>
        <v>232.909794</v>
      </c>
      <c r="K139" s="24">
        <f t="shared" si="16"/>
        <v>232.909794</v>
      </c>
      <c r="L139" s="25">
        <v>232.909794</v>
      </c>
      <c r="M139" s="24"/>
      <c r="N139" s="24"/>
      <c r="O139" s="24"/>
      <c r="P139" s="24"/>
      <c r="Q139" s="24"/>
      <c r="R139" s="24"/>
      <c r="S139" s="24">
        <v>0</v>
      </c>
      <c r="T139" s="21" t="s">
        <v>259</v>
      </c>
      <c r="U139" s="21" t="s">
        <v>33</v>
      </c>
      <c r="V139" s="21"/>
    </row>
    <row r="140" s="4" customFormat="1" ht="62" customHeight="1" spans="1:22">
      <c r="A140" s="21">
        <v>135</v>
      </c>
      <c r="B140" s="21" t="s">
        <v>603</v>
      </c>
      <c r="C140" s="21" t="s">
        <v>604</v>
      </c>
      <c r="D140" s="21" t="s">
        <v>27</v>
      </c>
      <c r="E140" s="21" t="s">
        <v>27</v>
      </c>
      <c r="F140" s="21" t="s">
        <v>28</v>
      </c>
      <c r="G140" s="21" t="s">
        <v>29</v>
      </c>
      <c r="H140" s="21" t="s">
        <v>605</v>
      </c>
      <c r="I140" s="23" t="s">
        <v>606</v>
      </c>
      <c r="J140" s="24">
        <f t="shared" si="15"/>
        <v>566.250234</v>
      </c>
      <c r="K140" s="24">
        <f t="shared" si="16"/>
        <v>566.250234</v>
      </c>
      <c r="L140" s="25">
        <v>566.250234</v>
      </c>
      <c r="M140" s="24"/>
      <c r="N140" s="24"/>
      <c r="O140" s="24"/>
      <c r="P140" s="24"/>
      <c r="Q140" s="24"/>
      <c r="R140" s="24"/>
      <c r="S140" s="25">
        <v>0</v>
      </c>
      <c r="T140" s="21" t="s">
        <v>193</v>
      </c>
      <c r="U140" s="21" t="s">
        <v>33</v>
      </c>
      <c r="V140" s="21"/>
    </row>
    <row r="141" s="4" customFormat="1" ht="36" customHeight="1" spans="1:22">
      <c r="A141" s="21">
        <v>136</v>
      </c>
      <c r="B141" s="21" t="s">
        <v>607</v>
      </c>
      <c r="C141" s="21" t="s">
        <v>608</v>
      </c>
      <c r="D141" s="21" t="s">
        <v>27</v>
      </c>
      <c r="E141" s="21" t="s">
        <v>27</v>
      </c>
      <c r="F141" s="21" t="s">
        <v>28</v>
      </c>
      <c r="G141" s="21" t="s">
        <v>29</v>
      </c>
      <c r="H141" s="21" t="s">
        <v>609</v>
      </c>
      <c r="I141" s="23" t="s">
        <v>610</v>
      </c>
      <c r="J141" s="21">
        <f t="shared" si="15"/>
        <v>103.036052</v>
      </c>
      <c r="K141" s="21">
        <f t="shared" si="16"/>
        <v>89.1843</v>
      </c>
      <c r="L141" s="21">
        <v>89.1843</v>
      </c>
      <c r="M141" s="21"/>
      <c r="N141" s="21"/>
      <c r="O141" s="21"/>
      <c r="P141" s="21"/>
      <c r="Q141" s="21"/>
      <c r="R141" s="21"/>
      <c r="S141" s="21">
        <v>13.851752</v>
      </c>
      <c r="T141" s="21" t="s">
        <v>181</v>
      </c>
      <c r="U141" s="21" t="s">
        <v>33</v>
      </c>
      <c r="V141" s="21"/>
    </row>
    <row r="142" s="4" customFormat="1" ht="92" customHeight="1" spans="1:22">
      <c r="A142" s="21">
        <v>137</v>
      </c>
      <c r="B142" s="21" t="s">
        <v>611</v>
      </c>
      <c r="C142" s="21" t="s">
        <v>612</v>
      </c>
      <c r="D142" s="21" t="s">
        <v>27</v>
      </c>
      <c r="E142" s="21" t="s">
        <v>27</v>
      </c>
      <c r="F142" s="21" t="s">
        <v>613</v>
      </c>
      <c r="G142" s="21" t="s">
        <v>29</v>
      </c>
      <c r="H142" s="21" t="s">
        <v>614</v>
      </c>
      <c r="I142" s="23" t="s">
        <v>615</v>
      </c>
      <c r="J142" s="24">
        <f t="shared" ref="J142:J171" si="17">K142+R142+S142</f>
        <v>704.303378</v>
      </c>
      <c r="K142" s="24">
        <f t="shared" ref="K142:K171" si="18">SUM(L142:Q142)</f>
        <v>703.463378</v>
      </c>
      <c r="L142" s="25">
        <v>703.463378</v>
      </c>
      <c r="M142" s="24"/>
      <c r="N142" s="24"/>
      <c r="O142" s="24"/>
      <c r="P142" s="24"/>
      <c r="Q142" s="24"/>
      <c r="R142" s="24"/>
      <c r="S142" s="25">
        <v>0.84</v>
      </c>
      <c r="T142" s="21" t="s">
        <v>254</v>
      </c>
      <c r="U142" s="21" t="s">
        <v>33</v>
      </c>
      <c r="V142" s="21"/>
    </row>
    <row r="143" s="4" customFormat="1" ht="69" customHeight="1" spans="1:22">
      <c r="A143" s="21">
        <v>138</v>
      </c>
      <c r="B143" s="21" t="s">
        <v>616</v>
      </c>
      <c r="C143" s="21" t="s">
        <v>617</v>
      </c>
      <c r="D143" s="21" t="s">
        <v>27</v>
      </c>
      <c r="E143" s="21" t="s">
        <v>27</v>
      </c>
      <c r="F143" s="21" t="s">
        <v>613</v>
      </c>
      <c r="G143" s="21" t="s">
        <v>29</v>
      </c>
      <c r="H143" s="21" t="s">
        <v>618</v>
      </c>
      <c r="I143" s="23" t="s">
        <v>619</v>
      </c>
      <c r="J143" s="24">
        <f t="shared" si="17"/>
        <v>791.195</v>
      </c>
      <c r="K143" s="24">
        <f t="shared" si="18"/>
        <v>790</v>
      </c>
      <c r="L143" s="24">
        <v>790</v>
      </c>
      <c r="M143" s="24"/>
      <c r="N143" s="24"/>
      <c r="O143" s="24"/>
      <c r="P143" s="24"/>
      <c r="Q143" s="24"/>
      <c r="R143" s="24"/>
      <c r="S143" s="24">
        <v>1.195</v>
      </c>
      <c r="T143" s="21" t="s">
        <v>328</v>
      </c>
      <c r="U143" s="21" t="s">
        <v>33</v>
      </c>
      <c r="V143" s="21"/>
    </row>
    <row r="144" s="4" customFormat="1" ht="74" customHeight="1" spans="1:22">
      <c r="A144" s="21">
        <v>139</v>
      </c>
      <c r="B144" s="21" t="s">
        <v>620</v>
      </c>
      <c r="C144" s="21" t="s">
        <v>621</v>
      </c>
      <c r="D144" s="21" t="s">
        <v>27</v>
      </c>
      <c r="E144" s="21" t="s">
        <v>27</v>
      </c>
      <c r="F144" s="21" t="s">
        <v>613</v>
      </c>
      <c r="G144" s="21" t="s">
        <v>29</v>
      </c>
      <c r="H144" s="21" t="s">
        <v>622</v>
      </c>
      <c r="I144" s="23" t="s">
        <v>623</v>
      </c>
      <c r="J144" s="24">
        <f t="shared" si="17"/>
        <v>644.981938</v>
      </c>
      <c r="K144" s="24">
        <f t="shared" si="18"/>
        <v>644.091338</v>
      </c>
      <c r="L144" s="25">
        <v>644.091338</v>
      </c>
      <c r="M144" s="24"/>
      <c r="N144" s="24"/>
      <c r="O144" s="24"/>
      <c r="P144" s="24"/>
      <c r="Q144" s="24"/>
      <c r="R144" s="24"/>
      <c r="S144" s="25">
        <v>0.890599999999999</v>
      </c>
      <c r="T144" s="21" t="s">
        <v>353</v>
      </c>
      <c r="U144" s="21" t="s">
        <v>33</v>
      </c>
      <c r="V144" s="21"/>
    </row>
    <row r="145" s="4" customFormat="1" ht="62" customHeight="1" spans="1:22">
      <c r="A145" s="21">
        <v>140</v>
      </c>
      <c r="B145" s="21" t="s">
        <v>624</v>
      </c>
      <c r="C145" s="21" t="s">
        <v>625</v>
      </c>
      <c r="D145" s="21" t="s">
        <v>27</v>
      </c>
      <c r="E145" s="21" t="s">
        <v>27</v>
      </c>
      <c r="F145" s="21" t="s">
        <v>613</v>
      </c>
      <c r="G145" s="21" t="s">
        <v>29</v>
      </c>
      <c r="H145" s="21" t="s">
        <v>626</v>
      </c>
      <c r="I145" s="23" t="s">
        <v>627</v>
      </c>
      <c r="J145" s="24">
        <f t="shared" si="17"/>
        <v>273.93766</v>
      </c>
      <c r="K145" s="24">
        <f t="shared" si="18"/>
        <v>273.84746</v>
      </c>
      <c r="L145" s="24">
        <v>273.84746</v>
      </c>
      <c r="M145" s="24"/>
      <c r="N145" s="24"/>
      <c r="O145" s="24"/>
      <c r="P145" s="24"/>
      <c r="Q145" s="24"/>
      <c r="R145" s="24"/>
      <c r="S145" s="24">
        <v>0.0901999999999994</v>
      </c>
      <c r="T145" s="21" t="s">
        <v>170</v>
      </c>
      <c r="U145" s="21" t="s">
        <v>33</v>
      </c>
      <c r="V145" s="21"/>
    </row>
    <row r="146" s="4" customFormat="1" ht="62" customHeight="1" spans="1:22">
      <c r="A146" s="21">
        <v>141</v>
      </c>
      <c r="B146" s="21" t="s">
        <v>628</v>
      </c>
      <c r="C146" s="21" t="s">
        <v>629</v>
      </c>
      <c r="D146" s="21" t="s">
        <v>27</v>
      </c>
      <c r="E146" s="21" t="s">
        <v>27</v>
      </c>
      <c r="F146" s="21" t="s">
        <v>613</v>
      </c>
      <c r="G146" s="21" t="s">
        <v>29</v>
      </c>
      <c r="H146" s="21" t="s">
        <v>630</v>
      </c>
      <c r="I146" s="23" t="s">
        <v>631</v>
      </c>
      <c r="J146" s="24">
        <f t="shared" si="17"/>
        <v>303.941442</v>
      </c>
      <c r="K146" s="24">
        <f t="shared" si="18"/>
        <v>293.941442</v>
      </c>
      <c r="L146" s="24">
        <v>293.941442</v>
      </c>
      <c r="M146" s="24"/>
      <c r="N146" s="24"/>
      <c r="O146" s="24"/>
      <c r="P146" s="24"/>
      <c r="Q146" s="24"/>
      <c r="R146" s="24"/>
      <c r="S146" s="24">
        <v>10</v>
      </c>
      <c r="T146" s="25" t="s">
        <v>212</v>
      </c>
      <c r="U146" s="25" t="s">
        <v>33</v>
      </c>
      <c r="V146" s="21"/>
    </row>
    <row r="147" s="4" customFormat="1" ht="62" customHeight="1" spans="1:22">
      <c r="A147" s="21">
        <v>142</v>
      </c>
      <c r="B147" s="21" t="s">
        <v>632</v>
      </c>
      <c r="C147" s="21" t="s">
        <v>633</v>
      </c>
      <c r="D147" s="21" t="s">
        <v>27</v>
      </c>
      <c r="E147" s="21" t="s">
        <v>27</v>
      </c>
      <c r="F147" s="21" t="s">
        <v>28</v>
      </c>
      <c r="G147" s="21" t="s">
        <v>29</v>
      </c>
      <c r="H147" s="21" t="s">
        <v>634</v>
      </c>
      <c r="I147" s="23" t="s">
        <v>635</v>
      </c>
      <c r="J147" s="24">
        <f t="shared" si="17"/>
        <v>349.02201</v>
      </c>
      <c r="K147" s="24">
        <f t="shared" si="18"/>
        <v>349.02201</v>
      </c>
      <c r="L147" s="24">
        <v>349.02201</v>
      </c>
      <c r="M147" s="24"/>
      <c r="N147" s="24"/>
      <c r="O147" s="24"/>
      <c r="P147" s="24"/>
      <c r="Q147" s="24"/>
      <c r="R147" s="24"/>
      <c r="S147" s="24"/>
      <c r="T147" s="25" t="s">
        <v>212</v>
      </c>
      <c r="U147" s="25" t="s">
        <v>33</v>
      </c>
      <c r="V147" s="21"/>
    </row>
    <row r="148" s="4" customFormat="1" ht="92" customHeight="1" spans="1:22">
      <c r="A148" s="21">
        <v>143</v>
      </c>
      <c r="B148" s="21" t="s">
        <v>636</v>
      </c>
      <c r="C148" s="21" t="s">
        <v>637</v>
      </c>
      <c r="D148" s="21" t="s">
        <v>27</v>
      </c>
      <c r="E148" s="21" t="s">
        <v>27</v>
      </c>
      <c r="F148" s="21" t="s">
        <v>97</v>
      </c>
      <c r="G148" s="21" t="s">
        <v>29</v>
      </c>
      <c r="H148" s="21" t="s">
        <v>638</v>
      </c>
      <c r="I148" s="23" t="s">
        <v>639</v>
      </c>
      <c r="J148" s="24">
        <f t="shared" si="17"/>
        <v>93.965</v>
      </c>
      <c r="K148" s="24">
        <f t="shared" si="18"/>
        <v>93.965</v>
      </c>
      <c r="L148" s="24">
        <v>93.965</v>
      </c>
      <c r="M148" s="24"/>
      <c r="N148" s="24"/>
      <c r="O148" s="24"/>
      <c r="P148" s="24"/>
      <c r="Q148" s="24"/>
      <c r="R148" s="24"/>
      <c r="S148" s="24"/>
      <c r="T148" s="21" t="s">
        <v>225</v>
      </c>
      <c r="U148" s="21" t="s">
        <v>33</v>
      </c>
      <c r="V148" s="21"/>
    </row>
    <row r="149" s="4" customFormat="1" ht="62" customHeight="1" spans="1:22">
      <c r="A149" s="21">
        <v>144</v>
      </c>
      <c r="B149" s="21" t="s">
        <v>640</v>
      </c>
      <c r="C149" s="21" t="s">
        <v>641</v>
      </c>
      <c r="D149" s="21" t="s">
        <v>27</v>
      </c>
      <c r="E149" s="21" t="s">
        <v>27</v>
      </c>
      <c r="F149" s="21" t="s">
        <v>642</v>
      </c>
      <c r="G149" s="21" t="s">
        <v>29</v>
      </c>
      <c r="H149" s="21" t="s">
        <v>643</v>
      </c>
      <c r="I149" s="23" t="s">
        <v>644</v>
      </c>
      <c r="J149" s="24">
        <f t="shared" si="17"/>
        <v>754.040445</v>
      </c>
      <c r="K149" s="24">
        <f t="shared" si="18"/>
        <v>751.467495</v>
      </c>
      <c r="L149" s="25">
        <v>751.467495</v>
      </c>
      <c r="M149" s="24"/>
      <c r="N149" s="24"/>
      <c r="O149" s="24"/>
      <c r="P149" s="24"/>
      <c r="Q149" s="24"/>
      <c r="R149" s="24"/>
      <c r="S149" s="25">
        <v>2.57295</v>
      </c>
      <c r="T149" s="21" t="s">
        <v>244</v>
      </c>
      <c r="U149" s="21" t="s">
        <v>33</v>
      </c>
      <c r="V149" s="21"/>
    </row>
    <row r="150" s="4" customFormat="1" ht="125" customHeight="1" spans="1:22">
      <c r="A150" s="21">
        <v>145</v>
      </c>
      <c r="B150" s="21" t="s">
        <v>645</v>
      </c>
      <c r="C150" s="21" t="s">
        <v>646</v>
      </c>
      <c r="D150" s="21" t="s">
        <v>647</v>
      </c>
      <c r="E150" s="21" t="s">
        <v>148</v>
      </c>
      <c r="F150" s="21" t="s">
        <v>648</v>
      </c>
      <c r="G150" s="21" t="s">
        <v>29</v>
      </c>
      <c r="H150" s="21" t="s">
        <v>649</v>
      </c>
      <c r="I150" s="23" t="s">
        <v>650</v>
      </c>
      <c r="J150" s="24">
        <f t="shared" si="17"/>
        <v>1476.809821</v>
      </c>
      <c r="K150" s="24">
        <f t="shared" si="18"/>
        <v>1461.809821</v>
      </c>
      <c r="L150" s="25">
        <v>1461.809821</v>
      </c>
      <c r="M150" s="24"/>
      <c r="N150" s="24"/>
      <c r="O150" s="24"/>
      <c r="P150" s="24"/>
      <c r="Q150" s="24"/>
      <c r="R150" s="24"/>
      <c r="S150" s="24">
        <v>15</v>
      </c>
      <c r="T150" s="21" t="s">
        <v>318</v>
      </c>
      <c r="U150" s="21" t="s">
        <v>33</v>
      </c>
      <c r="V150" s="21"/>
    </row>
    <row r="151" s="4" customFormat="1" ht="127" customHeight="1" spans="1:22">
      <c r="A151" s="21">
        <v>146</v>
      </c>
      <c r="B151" s="21" t="s">
        <v>651</v>
      </c>
      <c r="C151" s="21" t="s">
        <v>652</v>
      </c>
      <c r="D151" s="21" t="s">
        <v>647</v>
      </c>
      <c r="E151" s="21" t="s">
        <v>148</v>
      </c>
      <c r="F151" s="21" t="s">
        <v>648</v>
      </c>
      <c r="G151" s="21" t="s">
        <v>29</v>
      </c>
      <c r="H151" s="21" t="s">
        <v>653</v>
      </c>
      <c r="I151" s="23" t="s">
        <v>654</v>
      </c>
      <c r="J151" s="24">
        <f t="shared" si="17"/>
        <v>1620.685647</v>
      </c>
      <c r="K151" s="24">
        <f t="shared" si="18"/>
        <v>1610.685647</v>
      </c>
      <c r="L151" s="25">
        <v>1610.685647</v>
      </c>
      <c r="M151" s="24"/>
      <c r="N151" s="24"/>
      <c r="O151" s="24"/>
      <c r="P151" s="24"/>
      <c r="Q151" s="24"/>
      <c r="R151" s="24"/>
      <c r="S151" s="24">
        <v>10</v>
      </c>
      <c r="T151" s="21" t="s">
        <v>318</v>
      </c>
      <c r="U151" s="21" t="s">
        <v>33</v>
      </c>
      <c r="V151" s="21"/>
    </row>
    <row r="152" s="4" customFormat="1" ht="99" customHeight="1" spans="1:22">
      <c r="A152" s="21">
        <v>147</v>
      </c>
      <c r="B152" s="21" t="s">
        <v>655</v>
      </c>
      <c r="C152" s="21" t="s">
        <v>656</v>
      </c>
      <c r="D152" s="21" t="s">
        <v>647</v>
      </c>
      <c r="E152" s="21" t="s">
        <v>148</v>
      </c>
      <c r="F152" s="21" t="s">
        <v>648</v>
      </c>
      <c r="G152" s="21" t="s">
        <v>29</v>
      </c>
      <c r="H152" s="21" t="s">
        <v>657</v>
      </c>
      <c r="I152" s="23" t="s">
        <v>658</v>
      </c>
      <c r="J152" s="24">
        <f t="shared" si="17"/>
        <v>774.756167</v>
      </c>
      <c r="K152" s="24">
        <f t="shared" si="18"/>
        <v>764.756167</v>
      </c>
      <c r="L152" s="25">
        <v>764.756167</v>
      </c>
      <c r="M152" s="24"/>
      <c r="N152" s="24"/>
      <c r="O152" s="24"/>
      <c r="P152" s="24"/>
      <c r="Q152" s="24"/>
      <c r="R152" s="24"/>
      <c r="S152" s="24">
        <v>10</v>
      </c>
      <c r="T152" s="21" t="s">
        <v>318</v>
      </c>
      <c r="U152" s="21" t="s">
        <v>33</v>
      </c>
      <c r="V152" s="21"/>
    </row>
    <row r="153" s="4" customFormat="1" ht="130" customHeight="1" spans="1:22">
      <c r="A153" s="21">
        <v>148</v>
      </c>
      <c r="B153" s="21" t="s">
        <v>659</v>
      </c>
      <c r="C153" s="21" t="s">
        <v>660</v>
      </c>
      <c r="D153" s="21" t="s">
        <v>647</v>
      </c>
      <c r="E153" s="21" t="s">
        <v>148</v>
      </c>
      <c r="F153" s="21" t="s">
        <v>648</v>
      </c>
      <c r="G153" s="21" t="s">
        <v>29</v>
      </c>
      <c r="H153" s="21" t="s">
        <v>661</v>
      </c>
      <c r="I153" s="23" t="s">
        <v>662</v>
      </c>
      <c r="J153" s="24">
        <f t="shared" si="17"/>
        <v>838.635632</v>
      </c>
      <c r="K153" s="24">
        <f t="shared" si="18"/>
        <v>828.635632</v>
      </c>
      <c r="L153" s="25">
        <v>828.635632</v>
      </c>
      <c r="M153" s="24"/>
      <c r="N153" s="24"/>
      <c r="O153" s="24"/>
      <c r="P153" s="24"/>
      <c r="Q153" s="24"/>
      <c r="R153" s="24"/>
      <c r="S153" s="24">
        <v>10</v>
      </c>
      <c r="T153" s="21" t="s">
        <v>318</v>
      </c>
      <c r="U153" s="21" t="s">
        <v>33</v>
      </c>
      <c r="V153" s="21"/>
    </row>
    <row r="154" s="4" customFormat="1" ht="130" customHeight="1" spans="1:22">
      <c r="A154" s="21">
        <v>149</v>
      </c>
      <c r="B154" s="21" t="s">
        <v>663</v>
      </c>
      <c r="C154" s="21" t="s">
        <v>664</v>
      </c>
      <c r="D154" s="21" t="s">
        <v>647</v>
      </c>
      <c r="E154" s="21" t="s">
        <v>148</v>
      </c>
      <c r="F154" s="21" t="s">
        <v>648</v>
      </c>
      <c r="G154" s="21" t="s">
        <v>29</v>
      </c>
      <c r="H154" s="21" t="s">
        <v>665</v>
      </c>
      <c r="I154" s="23" t="s">
        <v>666</v>
      </c>
      <c r="J154" s="24">
        <f t="shared" si="17"/>
        <v>1015.40845</v>
      </c>
      <c r="K154" s="24">
        <f t="shared" si="18"/>
        <v>1000.40845</v>
      </c>
      <c r="L154" s="25">
        <v>1000.40845</v>
      </c>
      <c r="M154" s="24"/>
      <c r="N154" s="24"/>
      <c r="O154" s="24"/>
      <c r="P154" s="24"/>
      <c r="Q154" s="24"/>
      <c r="R154" s="24"/>
      <c r="S154" s="24">
        <v>15</v>
      </c>
      <c r="T154" s="21" t="s">
        <v>318</v>
      </c>
      <c r="U154" s="21" t="s">
        <v>33</v>
      </c>
      <c r="V154" s="21"/>
    </row>
    <row r="155" s="4" customFormat="1" ht="102" customHeight="1" spans="1:22">
      <c r="A155" s="21">
        <v>150</v>
      </c>
      <c r="B155" s="21" t="s">
        <v>667</v>
      </c>
      <c r="C155" s="21" t="s">
        <v>668</v>
      </c>
      <c r="D155" s="21" t="s">
        <v>647</v>
      </c>
      <c r="E155" s="21" t="s">
        <v>148</v>
      </c>
      <c r="F155" s="21" t="s">
        <v>648</v>
      </c>
      <c r="G155" s="21" t="s">
        <v>29</v>
      </c>
      <c r="H155" s="21" t="s">
        <v>669</v>
      </c>
      <c r="I155" s="23" t="s">
        <v>670</v>
      </c>
      <c r="J155" s="24">
        <f t="shared" si="17"/>
        <v>902.810671</v>
      </c>
      <c r="K155" s="24">
        <f t="shared" si="18"/>
        <v>896.810671</v>
      </c>
      <c r="L155" s="25">
        <v>896.810671</v>
      </c>
      <c r="M155" s="24"/>
      <c r="N155" s="24"/>
      <c r="O155" s="24"/>
      <c r="P155" s="24"/>
      <c r="Q155" s="24"/>
      <c r="R155" s="24"/>
      <c r="S155" s="24">
        <v>6</v>
      </c>
      <c r="T155" s="21" t="s">
        <v>671</v>
      </c>
      <c r="U155" s="21" t="s">
        <v>33</v>
      </c>
      <c r="V155" s="21"/>
    </row>
    <row r="156" s="4" customFormat="1" ht="97" customHeight="1" spans="1:22">
      <c r="A156" s="21">
        <v>151</v>
      </c>
      <c r="B156" s="21" t="s">
        <v>672</v>
      </c>
      <c r="C156" s="21" t="s">
        <v>673</v>
      </c>
      <c r="D156" s="21" t="s">
        <v>647</v>
      </c>
      <c r="E156" s="21" t="s">
        <v>148</v>
      </c>
      <c r="F156" s="21" t="s">
        <v>648</v>
      </c>
      <c r="G156" s="21" t="s">
        <v>29</v>
      </c>
      <c r="H156" s="21" t="s">
        <v>674</v>
      </c>
      <c r="I156" s="23" t="s">
        <v>675</v>
      </c>
      <c r="J156" s="24">
        <f t="shared" si="17"/>
        <v>2015.508782</v>
      </c>
      <c r="K156" s="24">
        <f t="shared" si="18"/>
        <v>2005.508782</v>
      </c>
      <c r="L156" s="25">
        <v>2005.508782</v>
      </c>
      <c r="M156" s="24"/>
      <c r="N156" s="24"/>
      <c r="O156" s="24"/>
      <c r="P156" s="24"/>
      <c r="Q156" s="24"/>
      <c r="R156" s="24"/>
      <c r="S156" s="24">
        <v>10</v>
      </c>
      <c r="T156" s="21" t="s">
        <v>671</v>
      </c>
      <c r="U156" s="21" t="s">
        <v>33</v>
      </c>
      <c r="V156" s="21"/>
    </row>
    <row r="157" s="4" customFormat="1" ht="97" customHeight="1" spans="1:22">
      <c r="A157" s="21">
        <v>152</v>
      </c>
      <c r="B157" s="21" t="s">
        <v>676</v>
      </c>
      <c r="C157" s="21" t="s">
        <v>677</v>
      </c>
      <c r="D157" s="21" t="s">
        <v>647</v>
      </c>
      <c r="E157" s="21" t="s">
        <v>148</v>
      </c>
      <c r="F157" s="21" t="s">
        <v>648</v>
      </c>
      <c r="G157" s="21" t="s">
        <v>29</v>
      </c>
      <c r="H157" s="21" t="s">
        <v>678</v>
      </c>
      <c r="I157" s="23" t="s">
        <v>679</v>
      </c>
      <c r="J157" s="24">
        <f t="shared" si="17"/>
        <v>1219.300898</v>
      </c>
      <c r="K157" s="24">
        <f t="shared" si="18"/>
        <v>1208.300898</v>
      </c>
      <c r="L157" s="25">
        <v>1208.300898</v>
      </c>
      <c r="M157" s="24"/>
      <c r="N157" s="24"/>
      <c r="O157" s="24"/>
      <c r="P157" s="24"/>
      <c r="Q157" s="24"/>
      <c r="R157" s="24"/>
      <c r="S157" s="24">
        <v>11</v>
      </c>
      <c r="T157" s="21" t="s">
        <v>671</v>
      </c>
      <c r="U157" s="21" t="s">
        <v>33</v>
      </c>
      <c r="V157" s="21"/>
    </row>
    <row r="158" s="4" customFormat="1" ht="97" customHeight="1" spans="1:22">
      <c r="A158" s="21">
        <v>153</v>
      </c>
      <c r="B158" s="21" t="s">
        <v>680</v>
      </c>
      <c r="C158" s="21" t="s">
        <v>681</v>
      </c>
      <c r="D158" s="21" t="s">
        <v>647</v>
      </c>
      <c r="E158" s="21" t="s">
        <v>148</v>
      </c>
      <c r="F158" s="21" t="s">
        <v>648</v>
      </c>
      <c r="G158" s="21" t="s">
        <v>29</v>
      </c>
      <c r="H158" s="21" t="s">
        <v>682</v>
      </c>
      <c r="I158" s="23" t="s">
        <v>683</v>
      </c>
      <c r="J158" s="24">
        <f t="shared" si="17"/>
        <v>543.279099</v>
      </c>
      <c r="K158" s="24">
        <f t="shared" si="18"/>
        <v>537.279099</v>
      </c>
      <c r="L158" s="25">
        <v>537.279099</v>
      </c>
      <c r="M158" s="24"/>
      <c r="N158" s="24"/>
      <c r="O158" s="24"/>
      <c r="P158" s="24"/>
      <c r="Q158" s="24"/>
      <c r="R158" s="24"/>
      <c r="S158" s="24">
        <v>6</v>
      </c>
      <c r="T158" s="21" t="s">
        <v>671</v>
      </c>
      <c r="U158" s="21" t="s">
        <v>33</v>
      </c>
      <c r="V158" s="21"/>
    </row>
    <row r="159" s="4" customFormat="1" ht="137" customHeight="1" spans="1:22">
      <c r="A159" s="21">
        <v>154</v>
      </c>
      <c r="B159" s="21" t="s">
        <v>684</v>
      </c>
      <c r="C159" s="21" t="s">
        <v>685</v>
      </c>
      <c r="D159" s="21" t="s">
        <v>647</v>
      </c>
      <c r="E159" s="21" t="s">
        <v>148</v>
      </c>
      <c r="F159" s="21" t="s">
        <v>648</v>
      </c>
      <c r="G159" s="21" t="s">
        <v>29</v>
      </c>
      <c r="H159" s="21" t="s">
        <v>686</v>
      </c>
      <c r="I159" s="23" t="s">
        <v>687</v>
      </c>
      <c r="J159" s="24">
        <f t="shared" si="17"/>
        <v>1623.483424</v>
      </c>
      <c r="K159" s="24">
        <f t="shared" si="18"/>
        <v>1613.483424</v>
      </c>
      <c r="L159" s="25">
        <v>1613.483424</v>
      </c>
      <c r="M159" s="24"/>
      <c r="N159" s="24"/>
      <c r="O159" s="24"/>
      <c r="P159" s="24"/>
      <c r="Q159" s="24"/>
      <c r="R159" s="24"/>
      <c r="S159" s="24">
        <v>10</v>
      </c>
      <c r="T159" s="21" t="s">
        <v>671</v>
      </c>
      <c r="U159" s="21" t="s">
        <v>33</v>
      </c>
      <c r="V159" s="21"/>
    </row>
    <row r="160" s="4" customFormat="1" ht="110" customHeight="1" spans="1:22">
      <c r="A160" s="21">
        <v>155</v>
      </c>
      <c r="B160" s="21" t="s">
        <v>688</v>
      </c>
      <c r="C160" s="21" t="s">
        <v>689</v>
      </c>
      <c r="D160" s="21" t="s">
        <v>647</v>
      </c>
      <c r="E160" s="21" t="s">
        <v>148</v>
      </c>
      <c r="F160" s="21" t="s">
        <v>648</v>
      </c>
      <c r="G160" s="21" t="s">
        <v>29</v>
      </c>
      <c r="H160" s="21" t="s">
        <v>690</v>
      </c>
      <c r="I160" s="23" t="s">
        <v>691</v>
      </c>
      <c r="J160" s="24">
        <f t="shared" si="17"/>
        <v>838.968758</v>
      </c>
      <c r="K160" s="24">
        <f t="shared" si="18"/>
        <v>832.968758</v>
      </c>
      <c r="L160" s="25">
        <v>832.968758</v>
      </c>
      <c r="M160" s="24"/>
      <c r="N160" s="24"/>
      <c r="O160" s="24"/>
      <c r="P160" s="24"/>
      <c r="Q160" s="24"/>
      <c r="R160" s="24"/>
      <c r="S160" s="24">
        <v>6</v>
      </c>
      <c r="T160" s="21" t="s">
        <v>671</v>
      </c>
      <c r="U160" s="21" t="s">
        <v>33</v>
      </c>
      <c r="V160" s="21"/>
    </row>
    <row r="161" s="4" customFormat="1" ht="62" customHeight="1" spans="1:22">
      <c r="A161" s="21">
        <v>156</v>
      </c>
      <c r="B161" s="21" t="s">
        <v>692</v>
      </c>
      <c r="C161" s="21" t="s">
        <v>693</v>
      </c>
      <c r="D161" s="21" t="s">
        <v>103</v>
      </c>
      <c r="E161" s="21" t="s">
        <v>27</v>
      </c>
      <c r="F161" s="21" t="s">
        <v>694</v>
      </c>
      <c r="G161" s="21" t="s">
        <v>29</v>
      </c>
      <c r="H161" s="21" t="s">
        <v>695</v>
      </c>
      <c r="I161" s="23" t="s">
        <v>696</v>
      </c>
      <c r="J161" s="24">
        <f t="shared" si="17"/>
        <v>189.664139</v>
      </c>
      <c r="K161" s="24">
        <f t="shared" si="18"/>
        <v>189.664139</v>
      </c>
      <c r="L161" s="24">
        <v>189.664139</v>
      </c>
      <c r="M161" s="24"/>
      <c r="N161" s="24"/>
      <c r="O161" s="24"/>
      <c r="P161" s="24"/>
      <c r="Q161" s="24"/>
      <c r="R161" s="24"/>
      <c r="S161" s="24"/>
      <c r="T161" s="21" t="s">
        <v>32</v>
      </c>
      <c r="U161" s="21" t="s">
        <v>33</v>
      </c>
      <c r="V161" s="21"/>
    </row>
    <row r="162" s="4" customFormat="1" ht="62" customHeight="1" spans="1:22">
      <c r="A162" s="21">
        <v>157</v>
      </c>
      <c r="B162" s="21" t="s">
        <v>697</v>
      </c>
      <c r="C162" s="21" t="s">
        <v>698</v>
      </c>
      <c r="D162" s="21" t="s">
        <v>699</v>
      </c>
      <c r="E162" s="21" t="s">
        <v>699</v>
      </c>
      <c r="F162" s="21" t="s">
        <v>700</v>
      </c>
      <c r="G162" s="21" t="s">
        <v>29</v>
      </c>
      <c r="H162" s="21" t="s">
        <v>303</v>
      </c>
      <c r="I162" s="23" t="s">
        <v>701</v>
      </c>
      <c r="J162" s="24">
        <f t="shared" si="17"/>
        <v>45.1415</v>
      </c>
      <c r="K162" s="24">
        <f t="shared" si="18"/>
        <v>45.1415</v>
      </c>
      <c r="L162" s="24"/>
      <c r="M162" s="24"/>
      <c r="N162" s="24">
        <v>45.1415</v>
      </c>
      <c r="O162" s="24"/>
      <c r="P162" s="24"/>
      <c r="Q162" s="24"/>
      <c r="R162" s="24"/>
      <c r="S162" s="24"/>
      <c r="T162" s="21" t="s">
        <v>702</v>
      </c>
      <c r="U162" s="21" t="s">
        <v>33</v>
      </c>
      <c r="V162" s="21"/>
    </row>
    <row r="163" s="4" customFormat="1" ht="100" customHeight="1" spans="1:22">
      <c r="A163" s="21">
        <v>158</v>
      </c>
      <c r="B163" s="21" t="s">
        <v>703</v>
      </c>
      <c r="C163" s="21" t="s">
        <v>704</v>
      </c>
      <c r="D163" s="21" t="s">
        <v>705</v>
      </c>
      <c r="E163" s="21" t="s">
        <v>27</v>
      </c>
      <c r="F163" s="21" t="s">
        <v>706</v>
      </c>
      <c r="G163" s="21" t="s">
        <v>29</v>
      </c>
      <c r="H163" s="21" t="s">
        <v>707</v>
      </c>
      <c r="I163" s="23" t="s">
        <v>708</v>
      </c>
      <c r="J163" s="24">
        <f t="shared" si="17"/>
        <v>532.646</v>
      </c>
      <c r="K163" s="24">
        <f t="shared" si="18"/>
        <v>532.646</v>
      </c>
      <c r="L163" s="25">
        <v>532.646</v>
      </c>
      <c r="M163" s="24"/>
      <c r="N163" s="24"/>
      <c r="O163" s="24"/>
      <c r="P163" s="24"/>
      <c r="Q163" s="24"/>
      <c r="R163" s="24"/>
      <c r="S163" s="24"/>
      <c r="T163" s="21" t="s">
        <v>100</v>
      </c>
      <c r="U163" s="21" t="s">
        <v>33</v>
      </c>
      <c r="V163" s="21"/>
    </row>
    <row r="164" s="4" customFormat="1" ht="71" customHeight="1" spans="1:22">
      <c r="A164" s="21">
        <v>159</v>
      </c>
      <c r="B164" s="21" t="s">
        <v>709</v>
      </c>
      <c r="C164" s="21" t="s">
        <v>710</v>
      </c>
      <c r="D164" s="21" t="s">
        <v>705</v>
      </c>
      <c r="E164" s="21" t="s">
        <v>27</v>
      </c>
      <c r="F164" s="21" t="s">
        <v>97</v>
      </c>
      <c r="G164" s="21" t="s">
        <v>29</v>
      </c>
      <c r="H164" s="21" t="s">
        <v>124</v>
      </c>
      <c r="I164" s="23" t="s">
        <v>711</v>
      </c>
      <c r="J164" s="24">
        <f t="shared" si="17"/>
        <v>819.941934</v>
      </c>
      <c r="K164" s="24">
        <f t="shared" si="18"/>
        <v>819.941934</v>
      </c>
      <c r="L164" s="25">
        <v>819.941934</v>
      </c>
      <c r="M164" s="24"/>
      <c r="N164" s="24"/>
      <c r="O164" s="24"/>
      <c r="P164" s="24"/>
      <c r="Q164" s="24"/>
      <c r="R164" s="24"/>
      <c r="S164" s="24"/>
      <c r="T164" s="21" t="s">
        <v>100</v>
      </c>
      <c r="U164" s="21" t="s">
        <v>33</v>
      </c>
      <c r="V164" s="21"/>
    </row>
    <row r="165" s="4" customFormat="1" ht="55" customHeight="1" spans="1:22">
      <c r="A165" s="21">
        <v>160</v>
      </c>
      <c r="B165" s="21" t="s">
        <v>712</v>
      </c>
      <c r="C165" s="21" t="s">
        <v>713</v>
      </c>
      <c r="D165" s="21" t="s">
        <v>714</v>
      </c>
      <c r="E165" s="21" t="s">
        <v>27</v>
      </c>
      <c r="F165" s="21" t="s">
        <v>715</v>
      </c>
      <c r="G165" s="21" t="s">
        <v>29</v>
      </c>
      <c r="H165" s="21" t="s">
        <v>695</v>
      </c>
      <c r="I165" s="23" t="s">
        <v>716</v>
      </c>
      <c r="J165" s="24">
        <f t="shared" si="17"/>
        <v>6.4</v>
      </c>
      <c r="K165" s="24">
        <f t="shared" si="18"/>
        <v>6.4</v>
      </c>
      <c r="L165" s="25">
        <v>6.4</v>
      </c>
      <c r="M165" s="24"/>
      <c r="N165" s="24"/>
      <c r="O165" s="24"/>
      <c r="P165" s="24"/>
      <c r="Q165" s="24"/>
      <c r="R165" s="24"/>
      <c r="S165" s="24"/>
      <c r="T165" s="21" t="s">
        <v>100</v>
      </c>
      <c r="U165" s="21" t="s">
        <v>33</v>
      </c>
      <c r="V165" s="21"/>
    </row>
    <row r="166" s="4" customFormat="1" ht="48" spans="1:22">
      <c r="A166" s="21">
        <v>161</v>
      </c>
      <c r="B166" s="21" t="s">
        <v>717</v>
      </c>
      <c r="C166" s="21" t="s">
        <v>718</v>
      </c>
      <c r="D166" s="21" t="s">
        <v>714</v>
      </c>
      <c r="E166" s="21" t="s">
        <v>27</v>
      </c>
      <c r="F166" s="21" t="s">
        <v>642</v>
      </c>
      <c r="G166" s="21" t="s">
        <v>29</v>
      </c>
      <c r="H166" s="21" t="s">
        <v>719</v>
      </c>
      <c r="I166" s="23" t="s">
        <v>720</v>
      </c>
      <c r="J166" s="24">
        <f t="shared" si="17"/>
        <v>381.81</v>
      </c>
      <c r="K166" s="24">
        <f t="shared" si="18"/>
        <v>381.81</v>
      </c>
      <c r="L166" s="25">
        <v>381.81</v>
      </c>
      <c r="M166" s="24"/>
      <c r="N166" s="24"/>
      <c r="O166" s="24"/>
      <c r="P166" s="24"/>
      <c r="Q166" s="24"/>
      <c r="R166" s="24"/>
      <c r="S166" s="24"/>
      <c r="T166" s="21" t="s">
        <v>671</v>
      </c>
      <c r="U166" s="21" t="s">
        <v>33</v>
      </c>
      <c r="V166" s="21"/>
    </row>
    <row r="167" s="4" customFormat="1" ht="60" customHeight="1" spans="1:22">
      <c r="A167" s="21">
        <v>162</v>
      </c>
      <c r="B167" s="21" t="s">
        <v>721</v>
      </c>
      <c r="C167" s="21" t="s">
        <v>722</v>
      </c>
      <c r="D167" s="21" t="s">
        <v>705</v>
      </c>
      <c r="E167" s="21" t="s">
        <v>27</v>
      </c>
      <c r="F167" s="21" t="s">
        <v>28</v>
      </c>
      <c r="G167" s="21" t="s">
        <v>29</v>
      </c>
      <c r="H167" s="21" t="s">
        <v>723</v>
      </c>
      <c r="I167" s="23" t="s">
        <v>724</v>
      </c>
      <c r="J167" s="24">
        <f t="shared" si="17"/>
        <v>1264.428429</v>
      </c>
      <c r="K167" s="24">
        <f t="shared" si="18"/>
        <v>1264.428429</v>
      </c>
      <c r="L167" s="25">
        <v>1264.428429</v>
      </c>
      <c r="M167" s="24"/>
      <c r="N167" s="24"/>
      <c r="O167" s="24"/>
      <c r="P167" s="24"/>
      <c r="Q167" s="24"/>
      <c r="R167" s="24"/>
      <c r="S167" s="24"/>
      <c r="T167" s="21" t="s">
        <v>254</v>
      </c>
      <c r="U167" s="21" t="s">
        <v>33</v>
      </c>
      <c r="V167" s="21"/>
    </row>
    <row r="168" s="4" customFormat="1" ht="58" customHeight="1" spans="1:22">
      <c r="A168" s="21">
        <v>163</v>
      </c>
      <c r="B168" s="21" t="s">
        <v>725</v>
      </c>
      <c r="C168" s="21" t="s">
        <v>726</v>
      </c>
      <c r="D168" s="21" t="s">
        <v>727</v>
      </c>
      <c r="E168" s="21" t="s">
        <v>148</v>
      </c>
      <c r="F168" s="21" t="s">
        <v>728</v>
      </c>
      <c r="G168" s="21" t="s">
        <v>150</v>
      </c>
      <c r="H168" s="21" t="s">
        <v>729</v>
      </c>
      <c r="I168" s="23" t="s">
        <v>730</v>
      </c>
      <c r="J168" s="24">
        <f t="shared" si="17"/>
        <v>275.92</v>
      </c>
      <c r="K168" s="24">
        <f t="shared" si="18"/>
        <v>275.92</v>
      </c>
      <c r="L168" s="25">
        <v>275.92</v>
      </c>
      <c r="M168" s="24"/>
      <c r="N168" s="24"/>
      <c r="O168" s="24"/>
      <c r="P168" s="24"/>
      <c r="Q168" s="24"/>
      <c r="R168" s="24"/>
      <c r="S168" s="24"/>
      <c r="T168" s="21" t="s">
        <v>731</v>
      </c>
      <c r="U168" s="21" t="s">
        <v>33</v>
      </c>
      <c r="V168" s="21"/>
    </row>
    <row r="169" s="4" customFormat="1" ht="47" customHeight="1" spans="1:22">
      <c r="A169" s="21">
        <v>164</v>
      </c>
      <c r="B169" s="21" t="s">
        <v>188</v>
      </c>
      <c r="C169" s="21" t="s">
        <v>732</v>
      </c>
      <c r="D169" s="21" t="s">
        <v>184</v>
      </c>
      <c r="E169" s="21" t="s">
        <v>148</v>
      </c>
      <c r="F169" s="21" t="s">
        <v>190</v>
      </c>
      <c r="G169" s="21" t="s">
        <v>29</v>
      </c>
      <c r="H169" s="21" t="s">
        <v>733</v>
      </c>
      <c r="I169" s="23" t="s">
        <v>734</v>
      </c>
      <c r="J169" s="24">
        <f t="shared" si="17"/>
        <v>222.6458</v>
      </c>
      <c r="K169" s="24">
        <f t="shared" si="18"/>
        <v>222.6458</v>
      </c>
      <c r="L169" s="25">
        <v>222.6458</v>
      </c>
      <c r="M169" s="24"/>
      <c r="N169" s="24"/>
      <c r="O169" s="24"/>
      <c r="P169" s="24"/>
      <c r="Q169" s="24"/>
      <c r="R169" s="24"/>
      <c r="S169" s="24"/>
      <c r="T169" s="21" t="s">
        <v>193</v>
      </c>
      <c r="U169" s="21" t="s">
        <v>33</v>
      </c>
      <c r="V169" s="21"/>
    </row>
    <row r="170" s="4" customFormat="1" ht="136" customHeight="1" spans="1:22">
      <c r="A170" s="21">
        <v>165</v>
      </c>
      <c r="B170" s="21" t="s">
        <v>735</v>
      </c>
      <c r="C170" s="22" t="s">
        <v>736</v>
      </c>
      <c r="D170" s="21" t="s">
        <v>705</v>
      </c>
      <c r="E170" s="21" t="s">
        <v>27</v>
      </c>
      <c r="F170" s="21" t="s">
        <v>28</v>
      </c>
      <c r="G170" s="21" t="s">
        <v>29</v>
      </c>
      <c r="H170" s="21" t="s">
        <v>30</v>
      </c>
      <c r="I170" s="23" t="s">
        <v>737</v>
      </c>
      <c r="J170" s="24">
        <f t="shared" si="17"/>
        <v>4067.7096</v>
      </c>
      <c r="K170" s="24">
        <f t="shared" si="18"/>
        <v>4067.7096</v>
      </c>
      <c r="L170" s="24">
        <v>4067.7096</v>
      </c>
      <c r="M170" s="24"/>
      <c r="N170" s="24"/>
      <c r="O170" s="24"/>
      <c r="P170" s="24"/>
      <c r="Q170" s="24"/>
      <c r="R170" s="24"/>
      <c r="S170" s="24"/>
      <c r="T170" s="21" t="s">
        <v>32</v>
      </c>
      <c r="U170" s="21" t="s">
        <v>33</v>
      </c>
      <c r="V170" s="21"/>
    </row>
    <row r="171" s="4" customFormat="1" ht="46" customHeight="1" spans="1:22">
      <c r="A171" s="21">
        <v>166</v>
      </c>
      <c r="B171" s="21" t="s">
        <v>738</v>
      </c>
      <c r="C171" s="22" t="s">
        <v>739</v>
      </c>
      <c r="D171" s="21" t="s">
        <v>705</v>
      </c>
      <c r="E171" s="21" t="s">
        <v>27</v>
      </c>
      <c r="F171" s="21" t="s">
        <v>28</v>
      </c>
      <c r="G171" s="21" t="s">
        <v>29</v>
      </c>
      <c r="H171" s="21" t="s">
        <v>30</v>
      </c>
      <c r="I171" s="23" t="s">
        <v>740</v>
      </c>
      <c r="J171" s="21">
        <f t="shared" si="17"/>
        <v>216.7389</v>
      </c>
      <c r="K171" s="21">
        <f t="shared" si="18"/>
        <v>216.7389</v>
      </c>
      <c r="L171" s="21">
        <v>216.7389</v>
      </c>
      <c r="M171" s="21"/>
      <c r="N171" s="21"/>
      <c r="O171" s="21"/>
      <c r="P171" s="21"/>
      <c r="Q171" s="21"/>
      <c r="R171" s="21"/>
      <c r="S171" s="21"/>
      <c r="T171" s="21" t="s">
        <v>37</v>
      </c>
      <c r="U171" s="21" t="s">
        <v>33</v>
      </c>
      <c r="V171" s="21"/>
    </row>
    <row r="172" s="4" customFormat="1" ht="72" spans="1:22">
      <c r="A172" s="21">
        <v>167</v>
      </c>
      <c r="B172" s="21" t="s">
        <v>741</v>
      </c>
      <c r="C172" s="22" t="s">
        <v>742</v>
      </c>
      <c r="D172" s="21" t="s">
        <v>705</v>
      </c>
      <c r="E172" s="21" t="s">
        <v>27</v>
      </c>
      <c r="F172" s="21" t="s">
        <v>28</v>
      </c>
      <c r="G172" s="21" t="s">
        <v>29</v>
      </c>
      <c r="H172" s="21" t="s">
        <v>743</v>
      </c>
      <c r="I172" s="35" t="s">
        <v>744</v>
      </c>
      <c r="J172" s="24">
        <f t="shared" ref="J172:J190" si="19">K172+R172+S172</f>
        <v>4.347256</v>
      </c>
      <c r="K172" s="24">
        <f t="shared" ref="K172:K190" si="20">SUM(L172:Q172)</f>
        <v>4.347256</v>
      </c>
      <c r="L172" s="24">
        <v>4.347256</v>
      </c>
      <c r="M172" s="24"/>
      <c r="N172" s="24"/>
      <c r="O172" s="24"/>
      <c r="P172" s="24"/>
      <c r="Q172" s="24"/>
      <c r="R172" s="24"/>
      <c r="S172" s="24"/>
      <c r="T172" s="21" t="s">
        <v>745</v>
      </c>
      <c r="U172" s="21" t="s">
        <v>33</v>
      </c>
      <c r="V172" s="21"/>
    </row>
    <row r="173" s="4" customFormat="1" ht="64" customHeight="1" spans="1:22">
      <c r="A173" s="21">
        <v>168</v>
      </c>
      <c r="B173" s="21" t="s">
        <v>746</v>
      </c>
      <c r="C173" s="21" t="s">
        <v>747</v>
      </c>
      <c r="D173" s="21" t="s">
        <v>705</v>
      </c>
      <c r="E173" s="21" t="s">
        <v>27</v>
      </c>
      <c r="F173" s="21" t="s">
        <v>28</v>
      </c>
      <c r="G173" s="36" t="s">
        <v>29</v>
      </c>
      <c r="H173" s="21" t="s">
        <v>748</v>
      </c>
      <c r="I173" s="23" t="s">
        <v>749</v>
      </c>
      <c r="J173" s="24">
        <f t="shared" si="19"/>
        <v>645.322075</v>
      </c>
      <c r="K173" s="24">
        <f t="shared" si="20"/>
        <v>645.322075</v>
      </c>
      <c r="L173" s="25">
        <v>645.322075</v>
      </c>
      <c r="M173" s="24"/>
      <c r="N173" s="24"/>
      <c r="O173" s="24"/>
      <c r="P173" s="24"/>
      <c r="Q173" s="24"/>
      <c r="R173" s="24"/>
      <c r="S173" s="24"/>
      <c r="T173" s="21" t="s">
        <v>318</v>
      </c>
      <c r="U173" s="21" t="s">
        <v>33</v>
      </c>
      <c r="V173" s="21"/>
    </row>
    <row r="174" s="4" customFormat="1" ht="47" customHeight="1" spans="1:22">
      <c r="A174" s="21">
        <v>169</v>
      </c>
      <c r="B174" s="21" t="s">
        <v>750</v>
      </c>
      <c r="C174" s="21" t="s">
        <v>751</v>
      </c>
      <c r="D174" s="36" t="s">
        <v>705</v>
      </c>
      <c r="E174" s="21" t="s">
        <v>27</v>
      </c>
      <c r="F174" s="21" t="s">
        <v>302</v>
      </c>
      <c r="G174" s="21" t="s">
        <v>29</v>
      </c>
      <c r="H174" s="23" t="s">
        <v>752</v>
      </c>
      <c r="I174" s="23" t="s">
        <v>753</v>
      </c>
      <c r="J174" s="24">
        <f t="shared" si="19"/>
        <v>421.8</v>
      </c>
      <c r="K174" s="24">
        <f t="shared" si="20"/>
        <v>421.8</v>
      </c>
      <c r="L174" s="25">
        <v>421.8</v>
      </c>
      <c r="M174" s="24"/>
      <c r="N174" s="24"/>
      <c r="O174" s="24"/>
      <c r="P174" s="24"/>
      <c r="Q174" s="24"/>
      <c r="R174" s="24"/>
      <c r="S174" s="24"/>
      <c r="T174" s="21" t="s">
        <v>671</v>
      </c>
      <c r="U174" s="21" t="s">
        <v>33</v>
      </c>
      <c r="V174" s="21"/>
    </row>
    <row r="175" s="4" customFormat="1" ht="48" customHeight="1" spans="1:22">
      <c r="A175" s="21">
        <v>170</v>
      </c>
      <c r="B175" s="21" t="s">
        <v>754</v>
      </c>
      <c r="C175" s="21" t="s">
        <v>755</v>
      </c>
      <c r="D175" s="21" t="s">
        <v>705</v>
      </c>
      <c r="E175" s="21" t="s">
        <v>27</v>
      </c>
      <c r="F175" s="21" t="s">
        <v>28</v>
      </c>
      <c r="G175" s="36" t="s">
        <v>29</v>
      </c>
      <c r="H175" s="21" t="s">
        <v>756</v>
      </c>
      <c r="I175" s="23" t="s">
        <v>757</v>
      </c>
      <c r="J175" s="24">
        <f t="shared" si="19"/>
        <v>1198.78</v>
      </c>
      <c r="K175" s="24">
        <f t="shared" si="20"/>
        <v>1198.78</v>
      </c>
      <c r="L175" s="24">
        <v>1198.78</v>
      </c>
      <c r="M175" s="24"/>
      <c r="N175" s="24"/>
      <c r="O175" s="24"/>
      <c r="P175" s="24"/>
      <c r="Q175" s="24"/>
      <c r="R175" s="24"/>
      <c r="S175" s="24"/>
      <c r="T175" s="21" t="s">
        <v>373</v>
      </c>
      <c r="U175" s="21" t="s">
        <v>33</v>
      </c>
      <c r="V175" s="21"/>
    </row>
    <row r="176" s="4" customFormat="1" ht="48" customHeight="1" spans="1:22">
      <c r="A176" s="21">
        <v>171</v>
      </c>
      <c r="B176" s="21" t="s">
        <v>758</v>
      </c>
      <c r="C176" s="21" t="s">
        <v>759</v>
      </c>
      <c r="D176" s="21" t="s">
        <v>705</v>
      </c>
      <c r="E176" s="21" t="s">
        <v>27</v>
      </c>
      <c r="F176" s="21" t="s">
        <v>28</v>
      </c>
      <c r="G176" s="36" t="s">
        <v>29</v>
      </c>
      <c r="H176" s="21" t="s">
        <v>760</v>
      </c>
      <c r="I176" s="23" t="s">
        <v>761</v>
      </c>
      <c r="J176" s="24">
        <f t="shared" si="19"/>
        <v>359.459488</v>
      </c>
      <c r="K176" s="24">
        <f t="shared" si="20"/>
        <v>359.459488</v>
      </c>
      <c r="L176" s="25">
        <v>359.459488</v>
      </c>
      <c r="M176" s="24"/>
      <c r="N176" s="24"/>
      <c r="O176" s="24"/>
      <c r="P176" s="24"/>
      <c r="Q176" s="24"/>
      <c r="R176" s="24"/>
      <c r="S176" s="24"/>
      <c r="T176" s="21" t="s">
        <v>170</v>
      </c>
      <c r="U176" s="21" t="s">
        <v>33</v>
      </c>
      <c r="V176" s="21"/>
    </row>
    <row r="177" s="4" customFormat="1" ht="42" customHeight="1" spans="1:22">
      <c r="A177" s="21">
        <v>172</v>
      </c>
      <c r="B177" s="21" t="s">
        <v>762</v>
      </c>
      <c r="C177" s="36" t="s">
        <v>763</v>
      </c>
      <c r="D177" s="36" t="s">
        <v>27</v>
      </c>
      <c r="E177" s="21" t="s">
        <v>27</v>
      </c>
      <c r="F177" s="36" t="s">
        <v>764</v>
      </c>
      <c r="G177" s="36" t="s">
        <v>29</v>
      </c>
      <c r="H177" s="36" t="s">
        <v>765</v>
      </c>
      <c r="I177" s="37" t="s">
        <v>766</v>
      </c>
      <c r="J177" s="24">
        <f t="shared" si="19"/>
        <v>76.666385</v>
      </c>
      <c r="K177" s="24">
        <f t="shared" si="20"/>
        <v>76.666385</v>
      </c>
      <c r="L177" s="24">
        <v>76.666385</v>
      </c>
      <c r="M177" s="24"/>
      <c r="N177" s="24"/>
      <c r="O177" s="24"/>
      <c r="P177" s="24"/>
      <c r="Q177" s="24"/>
      <c r="R177" s="24"/>
      <c r="S177" s="24"/>
      <c r="T177" s="21" t="s">
        <v>140</v>
      </c>
      <c r="U177" s="21" t="s">
        <v>33</v>
      </c>
      <c r="V177" s="21"/>
    </row>
    <row r="178" s="4" customFormat="1" ht="47" customHeight="1" spans="1:22">
      <c r="A178" s="21">
        <v>173</v>
      </c>
      <c r="B178" s="21" t="s">
        <v>767</v>
      </c>
      <c r="C178" s="36" t="s">
        <v>768</v>
      </c>
      <c r="D178" s="36" t="s">
        <v>705</v>
      </c>
      <c r="E178" s="21" t="s">
        <v>27</v>
      </c>
      <c r="F178" s="36" t="s">
        <v>97</v>
      </c>
      <c r="G178" s="36" t="s">
        <v>29</v>
      </c>
      <c r="H178" s="36" t="s">
        <v>769</v>
      </c>
      <c r="I178" s="37" t="s">
        <v>770</v>
      </c>
      <c r="J178" s="24">
        <f t="shared" si="19"/>
        <v>146</v>
      </c>
      <c r="K178" s="24">
        <f t="shared" si="20"/>
        <v>146</v>
      </c>
      <c r="L178" s="24">
        <v>146</v>
      </c>
      <c r="M178" s="24"/>
      <c r="N178" s="24"/>
      <c r="O178" s="24"/>
      <c r="P178" s="24"/>
      <c r="Q178" s="24"/>
      <c r="R178" s="24"/>
      <c r="S178" s="24"/>
      <c r="T178" s="21" t="s">
        <v>140</v>
      </c>
      <c r="U178" s="21" t="s">
        <v>33</v>
      </c>
      <c r="V178" s="21"/>
    </row>
    <row r="179" s="4" customFormat="1" ht="70" customHeight="1" spans="1:22">
      <c r="A179" s="21">
        <v>174</v>
      </c>
      <c r="B179" s="21" t="s">
        <v>771</v>
      </c>
      <c r="C179" s="36" t="s">
        <v>772</v>
      </c>
      <c r="D179" s="36" t="s">
        <v>27</v>
      </c>
      <c r="E179" s="21" t="s">
        <v>27</v>
      </c>
      <c r="F179" s="36" t="s">
        <v>773</v>
      </c>
      <c r="G179" s="36" t="s">
        <v>29</v>
      </c>
      <c r="H179" s="36" t="s">
        <v>774</v>
      </c>
      <c r="I179" s="37" t="s">
        <v>775</v>
      </c>
      <c r="J179" s="24">
        <f t="shared" si="19"/>
        <v>1082.574732</v>
      </c>
      <c r="K179" s="24">
        <f t="shared" si="20"/>
        <v>1082.574732</v>
      </c>
      <c r="L179" s="24">
        <v>1082.574732</v>
      </c>
      <c r="M179" s="24"/>
      <c r="N179" s="24"/>
      <c r="O179" s="24"/>
      <c r="P179" s="24"/>
      <c r="Q179" s="24"/>
      <c r="R179" s="24"/>
      <c r="S179" s="24"/>
      <c r="T179" s="21" t="s">
        <v>140</v>
      </c>
      <c r="U179" s="21" t="s">
        <v>33</v>
      </c>
      <c r="V179" s="21"/>
    </row>
    <row r="180" s="4" customFormat="1" ht="48" customHeight="1" spans="1:22">
      <c r="A180" s="21">
        <v>175</v>
      </c>
      <c r="B180" s="21" t="s">
        <v>776</v>
      </c>
      <c r="C180" s="21" t="s">
        <v>777</v>
      </c>
      <c r="D180" s="21" t="s">
        <v>778</v>
      </c>
      <c r="E180" s="21" t="s">
        <v>27</v>
      </c>
      <c r="F180" s="21" t="s">
        <v>427</v>
      </c>
      <c r="G180" s="21" t="s">
        <v>29</v>
      </c>
      <c r="H180" s="21" t="s">
        <v>779</v>
      </c>
      <c r="I180" s="35" t="s">
        <v>780</v>
      </c>
      <c r="J180" s="24">
        <f t="shared" si="19"/>
        <v>830.302287</v>
      </c>
      <c r="K180" s="24">
        <f t="shared" si="20"/>
        <v>830.302287</v>
      </c>
      <c r="L180" s="25">
        <v>830.302287</v>
      </c>
      <c r="M180" s="24"/>
      <c r="N180" s="24"/>
      <c r="O180" s="24"/>
      <c r="P180" s="24"/>
      <c r="Q180" s="24"/>
      <c r="R180" s="24"/>
      <c r="S180" s="24"/>
      <c r="T180" s="21" t="s">
        <v>239</v>
      </c>
      <c r="U180" s="21" t="s">
        <v>33</v>
      </c>
      <c r="V180" s="21"/>
    </row>
    <row r="181" s="4" customFormat="1" ht="69" customHeight="1" spans="1:22">
      <c r="A181" s="21">
        <v>176</v>
      </c>
      <c r="B181" s="21" t="s">
        <v>781</v>
      </c>
      <c r="C181" s="36" t="s">
        <v>782</v>
      </c>
      <c r="D181" s="21" t="s">
        <v>184</v>
      </c>
      <c r="E181" s="21" t="s">
        <v>148</v>
      </c>
      <c r="F181" s="21" t="s">
        <v>190</v>
      </c>
      <c r="G181" s="21" t="s">
        <v>29</v>
      </c>
      <c r="H181" s="36" t="s">
        <v>783</v>
      </c>
      <c r="I181" s="23" t="s">
        <v>784</v>
      </c>
      <c r="J181" s="24">
        <f t="shared" si="19"/>
        <v>371</v>
      </c>
      <c r="K181" s="24">
        <f t="shared" si="20"/>
        <v>371</v>
      </c>
      <c r="L181" s="24">
        <v>371</v>
      </c>
      <c r="M181" s="24"/>
      <c r="N181" s="24"/>
      <c r="O181" s="24"/>
      <c r="P181" s="24"/>
      <c r="Q181" s="24"/>
      <c r="R181" s="24"/>
      <c r="S181" s="24"/>
      <c r="T181" s="21" t="s">
        <v>373</v>
      </c>
      <c r="U181" s="21" t="s">
        <v>33</v>
      </c>
      <c r="V181" s="21"/>
    </row>
    <row r="182" s="4" customFormat="1" ht="47" customHeight="1" spans="1:22">
      <c r="A182" s="21">
        <v>177</v>
      </c>
      <c r="B182" s="21" t="s">
        <v>203</v>
      </c>
      <c r="C182" s="21" t="s">
        <v>785</v>
      </c>
      <c r="D182" s="21" t="s">
        <v>184</v>
      </c>
      <c r="E182" s="21" t="s">
        <v>148</v>
      </c>
      <c r="F182" s="21" t="s">
        <v>190</v>
      </c>
      <c r="G182" s="21" t="s">
        <v>29</v>
      </c>
      <c r="H182" s="21" t="s">
        <v>786</v>
      </c>
      <c r="I182" s="23" t="s">
        <v>787</v>
      </c>
      <c r="J182" s="24">
        <f t="shared" si="19"/>
        <v>281.416316</v>
      </c>
      <c r="K182" s="24">
        <f t="shared" si="20"/>
        <v>281.416316</v>
      </c>
      <c r="L182" s="24">
        <v>281.416316</v>
      </c>
      <c r="M182" s="24"/>
      <c r="N182" s="24"/>
      <c r="O182" s="24"/>
      <c r="P182" s="24"/>
      <c r="Q182" s="24"/>
      <c r="R182" s="24"/>
      <c r="S182" s="24"/>
      <c r="T182" s="21" t="s">
        <v>207</v>
      </c>
      <c r="U182" s="21" t="s">
        <v>33</v>
      </c>
      <c r="V182" s="21"/>
    </row>
    <row r="183" s="4" customFormat="1" ht="47" customHeight="1" spans="1:22">
      <c r="A183" s="21">
        <v>178</v>
      </c>
      <c r="B183" s="21" t="s">
        <v>788</v>
      </c>
      <c r="C183" s="21" t="s">
        <v>789</v>
      </c>
      <c r="D183" s="21" t="s">
        <v>184</v>
      </c>
      <c r="E183" s="21" t="s">
        <v>148</v>
      </c>
      <c r="F183" s="21" t="s">
        <v>190</v>
      </c>
      <c r="G183" s="21" t="s">
        <v>29</v>
      </c>
      <c r="H183" s="21" t="s">
        <v>790</v>
      </c>
      <c r="I183" s="23" t="s">
        <v>791</v>
      </c>
      <c r="J183" s="24">
        <f t="shared" si="19"/>
        <v>161.401336</v>
      </c>
      <c r="K183" s="24">
        <f t="shared" si="20"/>
        <v>161.401336</v>
      </c>
      <c r="L183" s="24">
        <v>161.401336</v>
      </c>
      <c r="M183" s="24"/>
      <c r="N183" s="24"/>
      <c r="O183" s="24"/>
      <c r="P183" s="24"/>
      <c r="Q183" s="24"/>
      <c r="R183" s="24"/>
      <c r="S183" s="24"/>
      <c r="T183" s="21" t="s">
        <v>792</v>
      </c>
      <c r="U183" s="21" t="s">
        <v>33</v>
      </c>
      <c r="V183" s="21"/>
    </row>
    <row r="184" s="4" customFormat="1" ht="58" customHeight="1" spans="1:22">
      <c r="A184" s="21">
        <v>179</v>
      </c>
      <c r="B184" s="21" t="s">
        <v>793</v>
      </c>
      <c r="C184" s="21" t="s">
        <v>794</v>
      </c>
      <c r="D184" s="21" t="s">
        <v>184</v>
      </c>
      <c r="E184" s="21" t="s">
        <v>148</v>
      </c>
      <c r="F184" s="21" t="s">
        <v>190</v>
      </c>
      <c r="G184" s="21" t="s">
        <v>29</v>
      </c>
      <c r="H184" s="21" t="s">
        <v>795</v>
      </c>
      <c r="I184" s="23" t="s">
        <v>796</v>
      </c>
      <c r="J184" s="24">
        <f t="shared" si="19"/>
        <v>347.579915</v>
      </c>
      <c r="K184" s="24">
        <f t="shared" si="20"/>
        <v>347.579915</v>
      </c>
      <c r="L184" s="24">
        <v>347.579915</v>
      </c>
      <c r="M184" s="24"/>
      <c r="N184" s="24"/>
      <c r="O184" s="24"/>
      <c r="P184" s="24"/>
      <c r="Q184" s="24"/>
      <c r="R184" s="24"/>
      <c r="S184" s="24"/>
      <c r="T184" s="21" t="s">
        <v>259</v>
      </c>
      <c r="U184" s="21" t="s">
        <v>33</v>
      </c>
      <c r="V184" s="21"/>
    </row>
    <row r="185" s="4" customFormat="1" ht="58" customHeight="1" spans="1:22">
      <c r="A185" s="21">
        <v>180</v>
      </c>
      <c r="B185" s="21" t="s">
        <v>797</v>
      </c>
      <c r="C185" s="21" t="s">
        <v>798</v>
      </c>
      <c r="D185" s="21" t="s">
        <v>184</v>
      </c>
      <c r="E185" s="21" t="s">
        <v>148</v>
      </c>
      <c r="F185" s="21" t="s">
        <v>190</v>
      </c>
      <c r="G185" s="21" t="s">
        <v>29</v>
      </c>
      <c r="H185" s="21" t="s">
        <v>799</v>
      </c>
      <c r="I185" s="23" t="s">
        <v>800</v>
      </c>
      <c r="J185" s="24">
        <f t="shared" si="19"/>
        <v>189</v>
      </c>
      <c r="K185" s="24">
        <f t="shared" si="20"/>
        <v>189</v>
      </c>
      <c r="L185" s="24">
        <v>189</v>
      </c>
      <c r="M185" s="24"/>
      <c r="N185" s="24"/>
      <c r="O185" s="24"/>
      <c r="P185" s="24"/>
      <c r="Q185" s="24"/>
      <c r="R185" s="24"/>
      <c r="S185" s="24"/>
      <c r="T185" s="21" t="s">
        <v>249</v>
      </c>
      <c r="U185" s="21" t="s">
        <v>33</v>
      </c>
      <c r="V185" s="21"/>
    </row>
    <row r="186" s="4" customFormat="1" ht="75" customHeight="1" spans="1:22">
      <c r="A186" s="21">
        <v>181</v>
      </c>
      <c r="B186" s="21" t="s">
        <v>250</v>
      </c>
      <c r="C186" s="21" t="s">
        <v>801</v>
      </c>
      <c r="D186" s="21" t="s">
        <v>184</v>
      </c>
      <c r="E186" s="21" t="s">
        <v>148</v>
      </c>
      <c r="F186" s="21" t="s">
        <v>190</v>
      </c>
      <c r="G186" s="21" t="s">
        <v>29</v>
      </c>
      <c r="H186" s="21" t="s">
        <v>802</v>
      </c>
      <c r="I186" s="23" t="s">
        <v>803</v>
      </c>
      <c r="J186" s="24">
        <f t="shared" si="19"/>
        <v>688.292328</v>
      </c>
      <c r="K186" s="24">
        <f t="shared" si="20"/>
        <v>688.292328</v>
      </c>
      <c r="L186" s="25">
        <v>688.292328</v>
      </c>
      <c r="M186" s="24"/>
      <c r="N186" s="24"/>
      <c r="O186" s="24"/>
      <c r="P186" s="24"/>
      <c r="Q186" s="24"/>
      <c r="R186" s="24"/>
      <c r="S186" s="24"/>
      <c r="T186" s="21" t="s">
        <v>254</v>
      </c>
      <c r="U186" s="21" t="s">
        <v>33</v>
      </c>
      <c r="V186" s="21"/>
    </row>
    <row r="187" s="4" customFormat="1" ht="45" customHeight="1" spans="1:22">
      <c r="A187" s="21">
        <v>182</v>
      </c>
      <c r="B187" s="21" t="s">
        <v>804</v>
      </c>
      <c r="C187" s="36" t="s">
        <v>805</v>
      </c>
      <c r="D187" s="36" t="s">
        <v>184</v>
      </c>
      <c r="E187" s="21" t="s">
        <v>148</v>
      </c>
      <c r="F187" s="36" t="s">
        <v>190</v>
      </c>
      <c r="G187" s="36" t="s">
        <v>29</v>
      </c>
      <c r="H187" s="36" t="s">
        <v>806</v>
      </c>
      <c r="I187" s="23" t="s">
        <v>807</v>
      </c>
      <c r="J187" s="24">
        <f t="shared" si="19"/>
        <v>280</v>
      </c>
      <c r="K187" s="24">
        <f t="shared" si="20"/>
        <v>280</v>
      </c>
      <c r="L187" s="24">
        <v>280</v>
      </c>
      <c r="M187" s="24"/>
      <c r="N187" s="24"/>
      <c r="O187" s="24"/>
      <c r="P187" s="24"/>
      <c r="Q187" s="24"/>
      <c r="R187" s="24"/>
      <c r="S187" s="24"/>
      <c r="T187" s="21" t="s">
        <v>382</v>
      </c>
      <c r="U187" s="21" t="s">
        <v>33</v>
      </c>
      <c r="V187" s="21"/>
    </row>
    <row r="188" s="4" customFormat="1" ht="45" customHeight="1" spans="1:22">
      <c r="A188" s="21">
        <v>183</v>
      </c>
      <c r="B188" s="21" t="s">
        <v>808</v>
      </c>
      <c r="C188" s="21" t="s">
        <v>809</v>
      </c>
      <c r="D188" s="21" t="s">
        <v>727</v>
      </c>
      <c r="E188" s="21" t="s">
        <v>148</v>
      </c>
      <c r="F188" s="25" t="s">
        <v>728</v>
      </c>
      <c r="G188" s="21" t="s">
        <v>150</v>
      </c>
      <c r="H188" s="38" t="s">
        <v>810</v>
      </c>
      <c r="I188" s="23" t="s">
        <v>811</v>
      </c>
      <c r="J188" s="24">
        <f t="shared" si="19"/>
        <v>2516.639086</v>
      </c>
      <c r="K188" s="24">
        <f t="shared" si="20"/>
        <v>2516.639086</v>
      </c>
      <c r="L188" s="25">
        <v>2516.639086</v>
      </c>
      <c r="M188" s="24"/>
      <c r="N188" s="24"/>
      <c r="O188" s="24"/>
      <c r="P188" s="24"/>
      <c r="Q188" s="24"/>
      <c r="R188" s="24"/>
      <c r="S188" s="24"/>
      <c r="T188" s="21" t="s">
        <v>731</v>
      </c>
      <c r="U188" s="21" t="s">
        <v>33</v>
      </c>
      <c r="V188" s="21"/>
    </row>
    <row r="189" s="4" customFormat="1" ht="46" customHeight="1" spans="1:22">
      <c r="A189" s="21">
        <v>184</v>
      </c>
      <c r="B189" s="21" t="s">
        <v>812</v>
      </c>
      <c r="C189" s="21" t="s">
        <v>813</v>
      </c>
      <c r="D189" s="21" t="s">
        <v>814</v>
      </c>
      <c r="E189" s="21" t="s">
        <v>814</v>
      </c>
      <c r="F189" s="25" t="s">
        <v>815</v>
      </c>
      <c r="G189" s="21" t="s">
        <v>29</v>
      </c>
      <c r="H189" s="21" t="s">
        <v>816</v>
      </c>
      <c r="I189" s="23" t="s">
        <v>817</v>
      </c>
      <c r="J189" s="24">
        <f t="shared" si="19"/>
        <v>598.5</v>
      </c>
      <c r="K189" s="24">
        <f t="shared" si="20"/>
        <v>598.5</v>
      </c>
      <c r="L189" s="24">
        <v>598.5</v>
      </c>
      <c r="M189" s="24"/>
      <c r="N189" s="24"/>
      <c r="O189" s="24"/>
      <c r="P189" s="24"/>
      <c r="Q189" s="24"/>
      <c r="R189" s="24"/>
      <c r="S189" s="24"/>
      <c r="T189" s="21" t="s">
        <v>32</v>
      </c>
      <c r="U189" s="21" t="s">
        <v>33</v>
      </c>
      <c r="V189" s="21"/>
    </row>
    <row r="190" s="4" customFormat="1" ht="42" customHeight="1" spans="1:22">
      <c r="A190" s="21">
        <v>185</v>
      </c>
      <c r="B190" s="21" t="s">
        <v>818</v>
      </c>
      <c r="C190" s="21" t="s">
        <v>819</v>
      </c>
      <c r="D190" s="21" t="s">
        <v>147</v>
      </c>
      <c r="E190" s="21" t="s">
        <v>148</v>
      </c>
      <c r="F190" s="21" t="s">
        <v>149</v>
      </c>
      <c r="G190" s="21" t="s">
        <v>29</v>
      </c>
      <c r="H190" s="21" t="s">
        <v>820</v>
      </c>
      <c r="I190" s="23" t="s">
        <v>821</v>
      </c>
      <c r="J190" s="24">
        <f t="shared" si="19"/>
        <v>579.57137</v>
      </c>
      <c r="K190" s="24">
        <f t="shared" si="20"/>
        <v>579.57137</v>
      </c>
      <c r="L190" s="24"/>
      <c r="M190" s="24"/>
      <c r="N190" s="24">
        <v>579.57137</v>
      </c>
      <c r="O190" s="24"/>
      <c r="P190" s="24"/>
      <c r="Q190" s="24"/>
      <c r="R190" s="24"/>
      <c r="S190" s="24"/>
      <c r="T190" s="21" t="s">
        <v>140</v>
      </c>
      <c r="U190" s="26" t="s">
        <v>33</v>
      </c>
      <c r="V190" s="21"/>
    </row>
    <row r="191" s="4" customFormat="1" ht="55" customHeight="1" spans="1:22">
      <c r="A191" s="21">
        <v>186</v>
      </c>
      <c r="B191" s="21" t="s">
        <v>822</v>
      </c>
      <c r="C191" s="21" t="s">
        <v>823</v>
      </c>
      <c r="D191" s="21" t="s">
        <v>426</v>
      </c>
      <c r="E191" s="21" t="s">
        <v>27</v>
      </c>
      <c r="F191" s="21" t="s">
        <v>427</v>
      </c>
      <c r="G191" s="21" t="s">
        <v>150</v>
      </c>
      <c r="H191" s="21" t="s">
        <v>824</v>
      </c>
      <c r="I191" s="23" t="s">
        <v>825</v>
      </c>
      <c r="J191" s="24">
        <f>K191+R191+S191</f>
        <v>2549.827869</v>
      </c>
      <c r="K191" s="24">
        <f>SUM(L191:Q191)</f>
        <v>2418.827869</v>
      </c>
      <c r="L191" s="24">
        <v>2418.827869</v>
      </c>
      <c r="M191" s="24"/>
      <c r="N191" s="24"/>
      <c r="O191" s="24"/>
      <c r="P191" s="24"/>
      <c r="Q191" s="24"/>
      <c r="R191" s="24"/>
      <c r="S191" s="24">
        <v>131</v>
      </c>
      <c r="T191" s="21" t="s">
        <v>731</v>
      </c>
      <c r="U191" s="21" t="s">
        <v>33</v>
      </c>
      <c r="V191" s="21"/>
    </row>
    <row r="192" s="4" customFormat="1" ht="86" customHeight="1" spans="1:22">
      <c r="A192" s="21">
        <v>187</v>
      </c>
      <c r="B192" s="21" t="s">
        <v>826</v>
      </c>
      <c r="C192" s="21" t="s">
        <v>827</v>
      </c>
      <c r="D192" s="21" t="s">
        <v>27</v>
      </c>
      <c r="E192" s="21" t="s">
        <v>27</v>
      </c>
      <c r="F192" s="21" t="s">
        <v>28</v>
      </c>
      <c r="G192" s="21" t="s">
        <v>150</v>
      </c>
      <c r="H192" s="21" t="s">
        <v>828</v>
      </c>
      <c r="I192" s="23" t="s">
        <v>829</v>
      </c>
      <c r="J192" s="24">
        <f>K192+R192+S192</f>
        <v>1907.23</v>
      </c>
      <c r="K192" s="24">
        <f>SUM(L192:Q192)</f>
        <v>1808.052639</v>
      </c>
      <c r="L192" s="25">
        <v>1808.052639</v>
      </c>
      <c r="M192" s="24"/>
      <c r="N192" s="24"/>
      <c r="O192" s="24"/>
      <c r="P192" s="24"/>
      <c r="Q192" s="24"/>
      <c r="R192" s="24"/>
      <c r="S192" s="24">
        <v>99.177361</v>
      </c>
      <c r="T192" s="21" t="s">
        <v>731</v>
      </c>
      <c r="U192" s="21" t="s">
        <v>33</v>
      </c>
      <c r="V192" s="21"/>
    </row>
    <row r="193" s="4" customFormat="1" ht="64" customHeight="1" spans="1:22">
      <c r="A193" s="21">
        <v>188</v>
      </c>
      <c r="B193" s="21" t="s">
        <v>830</v>
      </c>
      <c r="C193" s="21" t="s">
        <v>831</v>
      </c>
      <c r="D193" s="21" t="s">
        <v>27</v>
      </c>
      <c r="E193" s="21" t="s">
        <v>27</v>
      </c>
      <c r="F193" s="21" t="s">
        <v>28</v>
      </c>
      <c r="G193" s="21" t="s">
        <v>29</v>
      </c>
      <c r="H193" s="21" t="s">
        <v>832</v>
      </c>
      <c r="I193" s="23" t="s">
        <v>833</v>
      </c>
      <c r="J193" s="24">
        <f>K193+R193+S193</f>
        <v>542.1</v>
      </c>
      <c r="K193" s="24">
        <f>SUM(L193:Q193)</f>
        <v>530.1</v>
      </c>
      <c r="L193" s="24">
        <v>530.1</v>
      </c>
      <c r="M193" s="24"/>
      <c r="N193" s="24"/>
      <c r="O193" s="24"/>
      <c r="P193" s="24"/>
      <c r="Q193" s="24"/>
      <c r="R193" s="24"/>
      <c r="S193" s="39">
        <v>12</v>
      </c>
      <c r="T193" s="21" t="s">
        <v>731</v>
      </c>
      <c r="U193" s="21" t="s">
        <v>33</v>
      </c>
      <c r="V193" s="21"/>
    </row>
    <row r="194" s="4" customFormat="1" ht="48" customHeight="1" spans="1:22">
      <c r="A194" s="21">
        <v>189</v>
      </c>
      <c r="B194" s="21" t="s">
        <v>834</v>
      </c>
      <c r="C194" s="21" t="s">
        <v>835</v>
      </c>
      <c r="D194" s="21" t="s">
        <v>184</v>
      </c>
      <c r="E194" s="21" t="s">
        <v>148</v>
      </c>
      <c r="F194" s="21" t="s">
        <v>190</v>
      </c>
      <c r="G194" s="21" t="s">
        <v>29</v>
      </c>
      <c r="H194" s="21" t="s">
        <v>836</v>
      </c>
      <c r="I194" s="23" t="s">
        <v>837</v>
      </c>
      <c r="J194" s="24">
        <f>K194+R194+S194</f>
        <v>276.171155</v>
      </c>
      <c r="K194" s="24">
        <f>SUM(L194:Q194)</f>
        <v>276.171155</v>
      </c>
      <c r="L194" s="24">
        <v>276.171155</v>
      </c>
      <c r="M194" s="24"/>
      <c r="N194" s="24"/>
      <c r="O194" s="24"/>
      <c r="P194" s="24"/>
      <c r="Q194" s="24"/>
      <c r="R194" s="24"/>
      <c r="S194" s="24"/>
      <c r="T194" s="21" t="s">
        <v>423</v>
      </c>
      <c r="U194" s="26" t="s">
        <v>33</v>
      </c>
      <c r="V194" s="21"/>
    </row>
    <row r="195" s="4" customFormat="1" ht="47" customHeight="1" spans="1:22">
      <c r="A195" s="21">
        <v>190</v>
      </c>
      <c r="B195" s="21" t="s">
        <v>838</v>
      </c>
      <c r="C195" s="21" t="s">
        <v>839</v>
      </c>
      <c r="D195" s="21" t="s">
        <v>184</v>
      </c>
      <c r="E195" s="21" t="s">
        <v>148</v>
      </c>
      <c r="F195" s="21" t="s">
        <v>190</v>
      </c>
      <c r="G195" s="21" t="s">
        <v>29</v>
      </c>
      <c r="H195" s="21" t="s">
        <v>840</v>
      </c>
      <c r="I195" s="23" t="s">
        <v>841</v>
      </c>
      <c r="J195" s="24">
        <f>K195+R195+S195</f>
        <v>730.343324</v>
      </c>
      <c r="K195" s="24">
        <f>SUM(L195:Q195)</f>
        <v>730.343324</v>
      </c>
      <c r="L195" s="21">
        <v>730.343324</v>
      </c>
      <c r="M195" s="21"/>
      <c r="N195" s="21"/>
      <c r="O195" s="21"/>
      <c r="P195" s="21"/>
      <c r="Q195" s="21"/>
      <c r="R195" s="21"/>
      <c r="S195" s="21"/>
      <c r="T195" s="21" t="s">
        <v>225</v>
      </c>
      <c r="U195" s="26" t="s">
        <v>33</v>
      </c>
      <c r="V195" s="21"/>
    </row>
    <row r="196" s="4" customFormat="1" ht="51" customHeight="1" spans="1:22">
      <c r="A196" s="21">
        <v>191</v>
      </c>
      <c r="B196" s="21" t="s">
        <v>842</v>
      </c>
      <c r="C196" s="21" t="s">
        <v>843</v>
      </c>
      <c r="D196" s="21" t="s">
        <v>778</v>
      </c>
      <c r="E196" s="21" t="s">
        <v>27</v>
      </c>
      <c r="F196" s="21" t="s">
        <v>844</v>
      </c>
      <c r="G196" s="21" t="s">
        <v>29</v>
      </c>
      <c r="H196" s="21" t="s">
        <v>845</v>
      </c>
      <c r="I196" s="35" t="s">
        <v>846</v>
      </c>
      <c r="J196" s="24">
        <f>K196+R196+S196</f>
        <v>588.9618</v>
      </c>
      <c r="K196" s="24">
        <f>SUM(L196:Q196)</f>
        <v>588.9618</v>
      </c>
      <c r="L196" s="24">
        <v>588.9618</v>
      </c>
      <c r="M196" s="24"/>
      <c r="N196" s="24"/>
      <c r="O196" s="24"/>
      <c r="P196" s="24"/>
      <c r="Q196" s="24"/>
      <c r="R196" s="24"/>
      <c r="S196" s="24"/>
      <c r="T196" s="21" t="s">
        <v>32</v>
      </c>
      <c r="U196" s="21" t="s">
        <v>33</v>
      </c>
      <c r="V196" s="21"/>
    </row>
    <row r="197" s="4" customFormat="1" ht="38" customHeight="1" spans="1:22">
      <c r="A197" s="21">
        <v>192</v>
      </c>
      <c r="B197" s="21" t="s">
        <v>847</v>
      </c>
      <c r="C197" s="21" t="s">
        <v>848</v>
      </c>
      <c r="D197" s="21" t="s">
        <v>714</v>
      </c>
      <c r="E197" s="21" t="s">
        <v>27</v>
      </c>
      <c r="F197" s="21" t="s">
        <v>849</v>
      </c>
      <c r="G197" s="21" t="s">
        <v>150</v>
      </c>
      <c r="H197" s="21" t="s">
        <v>850</v>
      </c>
      <c r="I197" s="23" t="s">
        <v>851</v>
      </c>
      <c r="J197" s="21">
        <f>K197+R197+S197</f>
        <v>174.308546</v>
      </c>
      <c r="K197" s="21">
        <f>SUM(L197:Q197)</f>
        <v>138.086846</v>
      </c>
      <c r="L197" s="21">
        <v>138.086846</v>
      </c>
      <c r="M197" s="21"/>
      <c r="N197" s="21"/>
      <c r="O197" s="21"/>
      <c r="P197" s="21"/>
      <c r="Q197" s="21"/>
      <c r="R197" s="21"/>
      <c r="S197" s="21">
        <v>36.2217</v>
      </c>
      <c r="T197" s="21" t="s">
        <v>340</v>
      </c>
      <c r="U197" s="21" t="s">
        <v>33</v>
      </c>
      <c r="V197" s="21"/>
    </row>
    <row r="198" s="4" customFormat="1" ht="59" customHeight="1" spans="1:22">
      <c r="A198" s="21">
        <v>193</v>
      </c>
      <c r="B198" s="21" t="s">
        <v>852</v>
      </c>
      <c r="C198" s="30" t="s">
        <v>853</v>
      </c>
      <c r="D198" s="21" t="s">
        <v>147</v>
      </c>
      <c r="E198" s="21" t="s">
        <v>148</v>
      </c>
      <c r="F198" s="21" t="s">
        <v>149</v>
      </c>
      <c r="G198" s="30" t="s">
        <v>150</v>
      </c>
      <c r="H198" s="30" t="s">
        <v>854</v>
      </c>
      <c r="I198" s="32" t="s">
        <v>855</v>
      </c>
      <c r="J198" s="24">
        <f>K198+R198+S198</f>
        <v>535.45902</v>
      </c>
      <c r="K198" s="24">
        <f>SUM(L198:Q198)</f>
        <v>529.48902</v>
      </c>
      <c r="L198" s="24">
        <v>529.48902</v>
      </c>
      <c r="M198" s="24"/>
      <c r="N198" s="24"/>
      <c r="O198" s="24"/>
      <c r="P198" s="24"/>
      <c r="Q198" s="24"/>
      <c r="R198" s="24"/>
      <c r="S198" s="24">
        <v>5.97</v>
      </c>
      <c r="T198" s="21" t="s">
        <v>132</v>
      </c>
      <c r="U198" s="21" t="s">
        <v>33</v>
      </c>
      <c r="V198" s="21"/>
    </row>
    <row r="199" s="4" customFormat="1" ht="47" customHeight="1" spans="1:22">
      <c r="A199" s="21">
        <v>194</v>
      </c>
      <c r="B199" s="21" t="s">
        <v>856</v>
      </c>
      <c r="C199" s="21" t="s">
        <v>857</v>
      </c>
      <c r="D199" s="21" t="s">
        <v>147</v>
      </c>
      <c r="E199" s="21" t="s">
        <v>148</v>
      </c>
      <c r="F199" s="21" t="s">
        <v>149</v>
      </c>
      <c r="G199" s="21" t="s">
        <v>150</v>
      </c>
      <c r="H199" s="23" t="s">
        <v>858</v>
      </c>
      <c r="I199" s="34" t="s">
        <v>859</v>
      </c>
      <c r="J199" s="24">
        <f>K199+R199+S199</f>
        <v>42.857662</v>
      </c>
      <c r="K199" s="24">
        <f>SUM(L199:Q199)</f>
        <v>42.857662</v>
      </c>
      <c r="L199" s="24">
        <v>42.857662</v>
      </c>
      <c r="M199" s="24"/>
      <c r="N199" s="24"/>
      <c r="O199" s="24"/>
      <c r="P199" s="24"/>
      <c r="Q199" s="24"/>
      <c r="R199" s="24"/>
      <c r="S199" s="24"/>
      <c r="T199" s="21" t="s">
        <v>313</v>
      </c>
      <c r="U199" s="21" t="s">
        <v>33</v>
      </c>
      <c r="V199" s="21"/>
    </row>
    <row r="200" s="4" customFormat="1" ht="39" customHeight="1" spans="1:22">
      <c r="A200" s="21">
        <v>195</v>
      </c>
      <c r="B200" s="21" t="s">
        <v>860</v>
      </c>
      <c r="C200" s="21" t="s">
        <v>861</v>
      </c>
      <c r="D200" s="21" t="s">
        <v>184</v>
      </c>
      <c r="E200" s="21" t="s">
        <v>148</v>
      </c>
      <c r="F200" s="21" t="s">
        <v>190</v>
      </c>
      <c r="G200" s="21" t="s">
        <v>29</v>
      </c>
      <c r="H200" s="21" t="s">
        <v>649</v>
      </c>
      <c r="I200" s="23" t="s">
        <v>862</v>
      </c>
      <c r="J200" s="24">
        <f>K200+R200+S200</f>
        <v>15</v>
      </c>
      <c r="K200" s="24">
        <f>SUM(L200:Q200)</f>
        <v>15</v>
      </c>
      <c r="L200" s="24">
        <v>15</v>
      </c>
      <c r="M200" s="24"/>
      <c r="N200" s="24"/>
      <c r="O200" s="24"/>
      <c r="P200" s="24"/>
      <c r="Q200" s="24"/>
      <c r="R200" s="24"/>
      <c r="S200" s="24"/>
      <c r="T200" s="21" t="s">
        <v>318</v>
      </c>
      <c r="U200" s="21" t="s">
        <v>33</v>
      </c>
      <c r="V200" s="21"/>
    </row>
    <row r="201" s="4" customFormat="1" ht="48" spans="1:22">
      <c r="A201" s="21">
        <v>196</v>
      </c>
      <c r="B201" s="21" t="s">
        <v>863</v>
      </c>
      <c r="C201" s="36" t="s">
        <v>864</v>
      </c>
      <c r="D201" s="36" t="s">
        <v>184</v>
      </c>
      <c r="E201" s="21" t="s">
        <v>148</v>
      </c>
      <c r="F201" s="36" t="s">
        <v>185</v>
      </c>
      <c r="G201" s="36" t="s">
        <v>29</v>
      </c>
      <c r="H201" s="36" t="s">
        <v>865</v>
      </c>
      <c r="I201" s="23" t="s">
        <v>866</v>
      </c>
      <c r="J201" s="24">
        <f>K201+R201+S201</f>
        <v>28.429999</v>
      </c>
      <c r="K201" s="24">
        <f>SUM(L201:Q201)</f>
        <v>28.429999</v>
      </c>
      <c r="L201" s="24">
        <v>28.429999</v>
      </c>
      <c r="M201" s="24"/>
      <c r="N201" s="24"/>
      <c r="O201" s="24"/>
      <c r="P201" s="24"/>
      <c r="Q201" s="24"/>
      <c r="R201" s="24"/>
      <c r="S201" s="24"/>
      <c r="T201" s="21" t="s">
        <v>792</v>
      </c>
      <c r="U201" s="21" t="s">
        <v>33</v>
      </c>
      <c r="V201" s="21"/>
    </row>
    <row r="202" s="4" customFormat="1" ht="38" customHeight="1" spans="1:22">
      <c r="A202" s="21">
        <v>197</v>
      </c>
      <c r="B202" s="21" t="s">
        <v>867</v>
      </c>
      <c r="C202" s="21" t="s">
        <v>868</v>
      </c>
      <c r="D202" s="21" t="s">
        <v>184</v>
      </c>
      <c r="E202" s="21" t="s">
        <v>148</v>
      </c>
      <c r="F202" s="21" t="s">
        <v>190</v>
      </c>
      <c r="G202" s="21" t="s">
        <v>29</v>
      </c>
      <c r="H202" s="21" t="s">
        <v>869</v>
      </c>
      <c r="I202" s="23" t="s">
        <v>870</v>
      </c>
      <c r="J202" s="21">
        <f>K202+R202+S202</f>
        <v>226.886609</v>
      </c>
      <c r="K202" s="21">
        <f>SUM(L202:Q202)</f>
        <v>211.550609</v>
      </c>
      <c r="L202" s="21">
        <v>211.550609</v>
      </c>
      <c r="M202" s="21"/>
      <c r="N202" s="21"/>
      <c r="O202" s="21"/>
      <c r="P202" s="21"/>
      <c r="Q202" s="21"/>
      <c r="R202" s="21"/>
      <c r="S202" s="21">
        <v>15.336</v>
      </c>
      <c r="T202" s="21" t="s">
        <v>239</v>
      </c>
      <c r="U202" s="21" t="s">
        <v>33</v>
      </c>
      <c r="V202" s="21"/>
    </row>
    <row r="203" s="4" customFormat="1" ht="47" customHeight="1" spans="1:22">
      <c r="A203" s="21">
        <v>198</v>
      </c>
      <c r="B203" s="21" t="s">
        <v>871</v>
      </c>
      <c r="C203" s="21" t="s">
        <v>872</v>
      </c>
      <c r="D203" s="21" t="s">
        <v>778</v>
      </c>
      <c r="E203" s="21" t="s">
        <v>27</v>
      </c>
      <c r="F203" s="21" t="s">
        <v>28</v>
      </c>
      <c r="G203" s="21" t="s">
        <v>29</v>
      </c>
      <c r="H203" s="21" t="s">
        <v>873</v>
      </c>
      <c r="I203" s="35" t="s">
        <v>874</v>
      </c>
      <c r="J203" s="24">
        <f>K203+R203+S203</f>
        <v>1206.238747</v>
      </c>
      <c r="K203" s="24">
        <f>SUM(L203:Q203)</f>
        <v>1206.238747</v>
      </c>
      <c r="L203" s="25">
        <v>1206.238747</v>
      </c>
      <c r="M203" s="24"/>
      <c r="N203" s="24"/>
      <c r="O203" s="24"/>
      <c r="P203" s="24"/>
      <c r="Q203" s="24"/>
      <c r="R203" s="24"/>
      <c r="S203" s="24"/>
      <c r="T203" s="21" t="s">
        <v>254</v>
      </c>
      <c r="U203" s="21" t="s">
        <v>33</v>
      </c>
      <c r="V203" s="21"/>
    </row>
    <row r="204" s="4" customFormat="1" ht="61" customHeight="1" spans="1:22">
      <c r="A204" s="21">
        <v>199</v>
      </c>
      <c r="B204" s="21" t="s">
        <v>875</v>
      </c>
      <c r="C204" s="21" t="s">
        <v>876</v>
      </c>
      <c r="D204" s="21" t="s">
        <v>778</v>
      </c>
      <c r="E204" s="21" t="s">
        <v>27</v>
      </c>
      <c r="F204" s="21" t="s">
        <v>28</v>
      </c>
      <c r="G204" s="21" t="s">
        <v>29</v>
      </c>
      <c r="H204" s="21" t="s">
        <v>877</v>
      </c>
      <c r="I204" s="35" t="s">
        <v>878</v>
      </c>
      <c r="J204" s="24">
        <f>K204+R204+S204</f>
        <v>1145.633172</v>
      </c>
      <c r="K204" s="24">
        <f>SUM(L204:Q204)</f>
        <v>1145.633172</v>
      </c>
      <c r="L204" s="25">
        <v>1145.633172</v>
      </c>
      <c r="M204" s="24"/>
      <c r="N204" s="24"/>
      <c r="O204" s="24"/>
      <c r="P204" s="24"/>
      <c r="Q204" s="24"/>
      <c r="R204" s="24"/>
      <c r="S204" s="24"/>
      <c r="T204" s="21" t="s">
        <v>254</v>
      </c>
      <c r="U204" s="21" t="s">
        <v>33</v>
      </c>
      <c r="V204" s="21"/>
    </row>
    <row r="205" s="4" customFormat="1" ht="64" customHeight="1" spans="1:22">
      <c r="A205" s="21">
        <v>200</v>
      </c>
      <c r="B205" s="21" t="s">
        <v>879</v>
      </c>
      <c r="C205" s="36" t="s">
        <v>880</v>
      </c>
      <c r="D205" s="21" t="s">
        <v>705</v>
      </c>
      <c r="E205" s="21" t="s">
        <v>27</v>
      </c>
      <c r="F205" s="21" t="s">
        <v>28</v>
      </c>
      <c r="G205" s="36" t="s">
        <v>29</v>
      </c>
      <c r="H205" s="36" t="s">
        <v>881</v>
      </c>
      <c r="I205" s="23" t="s">
        <v>882</v>
      </c>
      <c r="J205" s="24">
        <f>K205+R205+S205</f>
        <v>409.5</v>
      </c>
      <c r="K205" s="24">
        <f>SUM(L205:Q205)</f>
        <v>409.5</v>
      </c>
      <c r="L205" s="24">
        <v>409.5</v>
      </c>
      <c r="M205" s="24"/>
      <c r="N205" s="24"/>
      <c r="O205" s="24"/>
      <c r="P205" s="24"/>
      <c r="Q205" s="24"/>
      <c r="R205" s="24"/>
      <c r="S205" s="24"/>
      <c r="T205" s="21" t="s">
        <v>373</v>
      </c>
      <c r="U205" s="21" t="s">
        <v>33</v>
      </c>
      <c r="V205" s="21"/>
    </row>
    <row r="206" s="4" customFormat="1" ht="38" customHeight="1" spans="1:22">
      <c r="A206" s="21">
        <v>201</v>
      </c>
      <c r="B206" s="21" t="s">
        <v>591</v>
      </c>
      <c r="C206" s="21" t="s">
        <v>883</v>
      </c>
      <c r="D206" s="21" t="s">
        <v>705</v>
      </c>
      <c r="E206" s="21" t="s">
        <v>27</v>
      </c>
      <c r="F206" s="21" t="s">
        <v>28</v>
      </c>
      <c r="G206" s="21" t="s">
        <v>29</v>
      </c>
      <c r="H206" s="21" t="s">
        <v>884</v>
      </c>
      <c r="I206" s="23" t="s">
        <v>885</v>
      </c>
      <c r="J206" s="21">
        <f>K206+R206+S206</f>
        <v>395.743918</v>
      </c>
      <c r="K206" s="21">
        <f>SUM(L206:Q206)</f>
        <v>355.814118</v>
      </c>
      <c r="L206" s="21">
        <v>355.814118</v>
      </c>
      <c r="M206" s="21"/>
      <c r="N206" s="21"/>
      <c r="O206" s="21"/>
      <c r="P206" s="21"/>
      <c r="Q206" s="21"/>
      <c r="R206" s="21"/>
      <c r="S206" s="21">
        <v>39.9298</v>
      </c>
      <c r="T206" s="21" t="s">
        <v>170</v>
      </c>
      <c r="U206" s="21" t="s">
        <v>33</v>
      </c>
      <c r="V206" s="21"/>
    </row>
    <row r="207" s="4" customFormat="1" ht="54" customHeight="1" spans="1:22">
      <c r="A207" s="21">
        <v>202</v>
      </c>
      <c r="B207" s="21" t="s">
        <v>746</v>
      </c>
      <c r="C207" s="21" t="s">
        <v>886</v>
      </c>
      <c r="D207" s="21" t="s">
        <v>184</v>
      </c>
      <c r="E207" s="21" t="s">
        <v>148</v>
      </c>
      <c r="F207" s="21" t="s">
        <v>190</v>
      </c>
      <c r="G207" s="21" t="s">
        <v>29</v>
      </c>
      <c r="H207" s="21" t="s">
        <v>887</v>
      </c>
      <c r="I207" s="23" t="s">
        <v>888</v>
      </c>
      <c r="J207" s="24">
        <f t="shared" ref="J207:J213" si="21">K207+R207+S207</f>
        <v>146.537784</v>
      </c>
      <c r="K207" s="24">
        <f t="shared" ref="K207:K213" si="22">SUM(L207:Q207)</f>
        <v>134.537784</v>
      </c>
      <c r="L207" s="40">
        <v>134.537784</v>
      </c>
      <c r="M207" s="40"/>
      <c r="N207" s="40"/>
      <c r="O207" s="40"/>
      <c r="P207" s="40"/>
      <c r="Q207" s="40"/>
      <c r="R207" s="40"/>
      <c r="S207" s="40">
        <v>12</v>
      </c>
      <c r="T207" s="21" t="s">
        <v>202</v>
      </c>
      <c r="U207" s="21" t="s">
        <v>33</v>
      </c>
      <c r="V207" s="21"/>
    </row>
    <row r="208" s="4" customFormat="1" ht="48" customHeight="1" spans="1:22">
      <c r="A208" s="21">
        <v>203</v>
      </c>
      <c r="B208" s="21" t="s">
        <v>889</v>
      </c>
      <c r="C208" s="21" t="s">
        <v>890</v>
      </c>
      <c r="D208" s="21" t="s">
        <v>184</v>
      </c>
      <c r="E208" s="21" t="s">
        <v>148</v>
      </c>
      <c r="F208" s="21" t="s">
        <v>291</v>
      </c>
      <c r="G208" s="21" t="s">
        <v>29</v>
      </c>
      <c r="H208" s="21" t="s">
        <v>887</v>
      </c>
      <c r="I208" s="23" t="s">
        <v>891</v>
      </c>
      <c r="J208" s="24">
        <f t="shared" si="21"/>
        <v>15</v>
      </c>
      <c r="K208" s="24">
        <f t="shared" si="22"/>
        <v>15</v>
      </c>
      <c r="L208" s="40">
        <v>15</v>
      </c>
      <c r="M208" s="40"/>
      <c r="N208" s="40"/>
      <c r="O208" s="40"/>
      <c r="P208" s="40"/>
      <c r="Q208" s="40"/>
      <c r="R208" s="40"/>
      <c r="S208" s="40"/>
      <c r="T208" s="21" t="s">
        <v>202</v>
      </c>
      <c r="U208" s="21" t="s">
        <v>33</v>
      </c>
      <c r="V208" s="21"/>
    </row>
    <row r="209" s="4" customFormat="1" ht="48" customHeight="1" spans="1:22">
      <c r="A209" s="21">
        <v>204</v>
      </c>
      <c r="B209" s="21" t="s">
        <v>892</v>
      </c>
      <c r="C209" s="21" t="s">
        <v>893</v>
      </c>
      <c r="D209" s="21" t="s">
        <v>184</v>
      </c>
      <c r="E209" s="21" t="s">
        <v>148</v>
      </c>
      <c r="F209" s="21" t="s">
        <v>149</v>
      </c>
      <c r="G209" s="21" t="s">
        <v>29</v>
      </c>
      <c r="H209" s="21" t="s">
        <v>887</v>
      </c>
      <c r="I209" s="23" t="s">
        <v>894</v>
      </c>
      <c r="J209" s="24">
        <f t="shared" si="21"/>
        <v>392.568127</v>
      </c>
      <c r="K209" s="24">
        <f t="shared" si="22"/>
        <v>362.810327</v>
      </c>
      <c r="L209" s="40">
        <v>362.810327</v>
      </c>
      <c r="M209" s="40"/>
      <c r="N209" s="40"/>
      <c r="O209" s="40"/>
      <c r="P209" s="40"/>
      <c r="Q209" s="40"/>
      <c r="R209" s="40"/>
      <c r="S209" s="40">
        <v>29.7578</v>
      </c>
      <c r="T209" s="21" t="s">
        <v>202</v>
      </c>
      <c r="U209" s="21" t="s">
        <v>33</v>
      </c>
      <c r="V209" s="21"/>
    </row>
    <row r="210" s="4" customFormat="1" ht="48" customHeight="1" spans="1:22">
      <c r="A210" s="21">
        <v>205</v>
      </c>
      <c r="B210" s="21" t="s">
        <v>895</v>
      </c>
      <c r="C210" s="21" t="s">
        <v>896</v>
      </c>
      <c r="D210" s="21" t="s">
        <v>778</v>
      </c>
      <c r="E210" s="21" t="s">
        <v>27</v>
      </c>
      <c r="F210" s="21" t="s">
        <v>427</v>
      </c>
      <c r="G210" s="21" t="s">
        <v>29</v>
      </c>
      <c r="H210" s="21" t="s">
        <v>887</v>
      </c>
      <c r="I210" s="23" t="s">
        <v>897</v>
      </c>
      <c r="J210" s="24">
        <f t="shared" si="21"/>
        <v>434.349698</v>
      </c>
      <c r="K210" s="24">
        <f t="shared" si="22"/>
        <v>388.8094</v>
      </c>
      <c r="L210" s="40">
        <v>388.8094</v>
      </c>
      <c r="M210" s="40"/>
      <c r="N210" s="40"/>
      <c r="O210" s="40"/>
      <c r="P210" s="40"/>
      <c r="Q210" s="40"/>
      <c r="R210" s="40"/>
      <c r="S210" s="40">
        <v>45.540298</v>
      </c>
      <c r="T210" s="21" t="s">
        <v>202</v>
      </c>
      <c r="U210" s="21" t="s">
        <v>33</v>
      </c>
      <c r="V210" s="21"/>
    </row>
    <row r="211" s="4" customFormat="1" ht="48" customHeight="1" spans="1:22">
      <c r="A211" s="21">
        <v>206</v>
      </c>
      <c r="B211" s="21" t="s">
        <v>898</v>
      </c>
      <c r="C211" s="21" t="s">
        <v>899</v>
      </c>
      <c r="D211" s="21" t="s">
        <v>147</v>
      </c>
      <c r="E211" s="21" t="s">
        <v>148</v>
      </c>
      <c r="F211" s="21" t="s">
        <v>149</v>
      </c>
      <c r="G211" s="21" t="s">
        <v>150</v>
      </c>
      <c r="H211" s="21" t="s">
        <v>900</v>
      </c>
      <c r="I211" s="23" t="s">
        <v>901</v>
      </c>
      <c r="J211" s="24">
        <f t="shared" si="21"/>
        <v>105.160827</v>
      </c>
      <c r="K211" s="24">
        <f t="shared" si="22"/>
        <v>105.160827</v>
      </c>
      <c r="L211" s="40"/>
      <c r="M211" s="40">
        <v>105.160827</v>
      </c>
      <c r="N211" s="40"/>
      <c r="O211" s="40"/>
      <c r="P211" s="40"/>
      <c r="Q211" s="40"/>
      <c r="R211" s="40"/>
      <c r="S211" s="40"/>
      <c r="T211" s="21" t="s">
        <v>254</v>
      </c>
      <c r="U211" s="21" t="s">
        <v>33</v>
      </c>
      <c r="V211" s="21"/>
    </row>
    <row r="212" s="4" customFormat="1" ht="48" customHeight="1" spans="1:22">
      <c r="A212" s="21">
        <v>207</v>
      </c>
      <c r="B212" s="21" t="s">
        <v>902</v>
      </c>
      <c r="C212" s="21" t="s">
        <v>903</v>
      </c>
      <c r="D212" s="21" t="s">
        <v>904</v>
      </c>
      <c r="E212" s="21" t="s">
        <v>27</v>
      </c>
      <c r="F212" s="21" t="s">
        <v>905</v>
      </c>
      <c r="G212" s="21" t="s">
        <v>29</v>
      </c>
      <c r="H212" s="21" t="s">
        <v>906</v>
      </c>
      <c r="I212" s="23" t="s">
        <v>907</v>
      </c>
      <c r="J212" s="24">
        <f t="shared" si="21"/>
        <v>349.45187</v>
      </c>
      <c r="K212" s="24">
        <f t="shared" si="22"/>
        <v>320.912675</v>
      </c>
      <c r="L212" s="40">
        <v>320.912675</v>
      </c>
      <c r="M212" s="40"/>
      <c r="N212" s="40"/>
      <c r="O212" s="40"/>
      <c r="P212" s="40"/>
      <c r="Q212" s="40"/>
      <c r="R212" s="40"/>
      <c r="S212" s="40">
        <v>28.539195</v>
      </c>
      <c r="T212" s="21" t="s">
        <v>181</v>
      </c>
      <c r="U212" s="21" t="s">
        <v>33</v>
      </c>
      <c r="V212" s="21"/>
    </row>
    <row r="213" s="4" customFormat="1" ht="59" customHeight="1" spans="1:22">
      <c r="A213" s="21">
        <v>208</v>
      </c>
      <c r="B213" s="21" t="s">
        <v>908</v>
      </c>
      <c r="C213" s="21" t="s">
        <v>909</v>
      </c>
      <c r="D213" s="21" t="s">
        <v>147</v>
      </c>
      <c r="E213" s="21" t="s">
        <v>148</v>
      </c>
      <c r="F213" s="21" t="s">
        <v>149</v>
      </c>
      <c r="G213" s="21" t="s">
        <v>910</v>
      </c>
      <c r="H213" s="21" t="s">
        <v>911</v>
      </c>
      <c r="I213" s="23" t="s">
        <v>912</v>
      </c>
      <c r="J213" s="24">
        <f t="shared" si="21"/>
        <v>296</v>
      </c>
      <c r="K213" s="24">
        <f t="shared" si="22"/>
        <v>275.8872</v>
      </c>
      <c r="L213" s="40">
        <v>275.8872</v>
      </c>
      <c r="M213" s="40"/>
      <c r="N213" s="40"/>
      <c r="O213" s="40"/>
      <c r="P213" s="40"/>
      <c r="Q213" s="40"/>
      <c r="R213" s="40"/>
      <c r="S213" s="40">
        <v>20.1128</v>
      </c>
      <c r="T213" s="21" t="s">
        <v>671</v>
      </c>
      <c r="U213" s="21" t="s">
        <v>33</v>
      </c>
      <c r="V213" s="21"/>
    </row>
  </sheetData>
  <autoFilter xmlns:etc="http://www.wps.cn/officeDocument/2017/etCustomData" ref="A5:W213" etc:filterBottomFollowUsedRange="0">
    <extLst/>
  </autoFilter>
  <mergeCells count="19">
    <mergeCell ref="A1:V1"/>
    <mergeCell ref="J2:S2"/>
    <mergeCell ref="K3:Q3"/>
    <mergeCell ref="A5:I5"/>
    <mergeCell ref="A2:A4"/>
    <mergeCell ref="B2:B4"/>
    <mergeCell ref="C2:C4"/>
    <mergeCell ref="D2:D4"/>
    <mergeCell ref="E2:E4"/>
    <mergeCell ref="F2:F4"/>
    <mergeCell ref="G2:G4"/>
    <mergeCell ref="H2:H4"/>
    <mergeCell ref="I2:I4"/>
    <mergeCell ref="J3:J4"/>
    <mergeCell ref="R3:R4"/>
    <mergeCell ref="S3:S4"/>
    <mergeCell ref="T2:T4"/>
    <mergeCell ref="U2:U4"/>
    <mergeCell ref="V2:V4"/>
  </mergeCells>
  <printOptions horizontalCentered="1"/>
  <pageMargins left="0.196527777777778" right="0.275" top="0.196527777777778" bottom="0.118055555555556" header="0.275" footer="0.0388888888888889"/>
  <pageSetup paperSize="8" scale="63"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维叶在竹</cp:lastModifiedBy>
  <dcterms:created xsi:type="dcterms:W3CDTF">2020-03-02T04:14:00Z</dcterms:created>
  <dcterms:modified xsi:type="dcterms:W3CDTF">2025-12-18T04:21:31Z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B2CD64CBF24444C686D59A070911437A_13</vt:lpwstr>
  </property>
</Properties>
</file>