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1" sheetId="2" r:id="rId1"/>
    <sheet name="Sheet1" sheetId="1" state="hidden" r:id="rId2"/>
  </sheets>
  <definedNames>
    <definedName name="_xlnm._FilterDatabase" localSheetId="1" hidden="1">Sheet1!$A$5:$I$114</definedName>
    <definedName name="_xlnm._FilterDatabase" localSheetId="0" hidden="1">'1'!$A$5:$AD$131</definedName>
    <definedName name="_xlnm.Print_Area" localSheetId="0">'1'!$A$1:$AD$140</definedName>
    <definedName name="_xlnm.Print_Titles" localSheetId="0">'1'!$1:$5</definedName>
    <definedName name="_xlnm.Print_Titles" localSheetId="1">Sheet1!$1:$5</definedName>
  </definedNames>
  <calcPr calcId="144525" concurrentCalc="0"/>
</workbook>
</file>

<file path=xl/sharedStrings.xml><?xml version="1.0" encoding="utf-8"?>
<sst xmlns="http://schemas.openxmlformats.org/spreadsheetml/2006/main" count="1677" uniqueCount="866">
  <si>
    <t>附件：</t>
  </si>
  <si>
    <t xml:space="preserve"> </t>
  </si>
  <si>
    <t>莎车县2022年巩固拓展脱贫攻坚成果同乡村振兴有效衔接项目库表</t>
  </si>
  <si>
    <t>填报单位：</t>
  </si>
  <si>
    <t>填报人：</t>
  </si>
  <si>
    <t>序号</t>
  </si>
  <si>
    <t>项目库编号</t>
  </si>
  <si>
    <t>年度</t>
  </si>
  <si>
    <t>项目名称</t>
  </si>
  <si>
    <t>建设性质（新建、续建、改扩建）</t>
  </si>
  <si>
    <t>建设起至期限</t>
  </si>
  <si>
    <t>建设地点</t>
  </si>
  <si>
    <t>建设任务</t>
  </si>
  <si>
    <t>项目类别</t>
  </si>
  <si>
    <t>受益人口数（人）</t>
  </si>
  <si>
    <t>责任单位</t>
  </si>
  <si>
    <t>责任人</t>
  </si>
  <si>
    <t>资金规模（万元）</t>
  </si>
  <si>
    <t>简要绩效目标</t>
  </si>
  <si>
    <t>简要利益机制</t>
  </si>
  <si>
    <t>产业发展</t>
  </si>
  <si>
    <t>就业项目</t>
  </si>
  <si>
    <t>乡村建设行动</t>
  </si>
  <si>
    <t>易地搬迁后扶</t>
  </si>
  <si>
    <t>巩固三保障成果</t>
  </si>
  <si>
    <t>乡村治理和精神文明建设</t>
  </si>
  <si>
    <t>项目管理费</t>
  </si>
  <si>
    <t>其他</t>
  </si>
  <si>
    <t>小计</t>
  </si>
  <si>
    <t>中央衔接</t>
  </si>
  <si>
    <t>自治区衔接</t>
  </si>
  <si>
    <t>其它涉农整合</t>
  </si>
  <si>
    <t>地方政府债券</t>
  </si>
  <si>
    <t>地、县配套</t>
  </si>
  <si>
    <t>其他资金</t>
  </si>
  <si>
    <t>备注（其他资金名称）</t>
  </si>
  <si>
    <t>合计</t>
  </si>
  <si>
    <t>scx22-24-003</t>
  </si>
  <si>
    <t>2022年</t>
  </si>
  <si>
    <t>莎车县设施农业建设项目</t>
  </si>
  <si>
    <t>新建</t>
  </si>
  <si>
    <t>2022.01-2022.12</t>
  </si>
  <si>
    <t>伊什库力乡、拍克其乡、荒地镇、恰热克镇、阿拉买提镇、孜热甫夏提乡、永安管委会、阿扎特巴格镇、恰尔巴格乡、阔什艾日克乡、白什坎特镇、艾力西湖镇、英阿瓦提管委会、塔尕尔其镇、巴格阿瓦提乡、依盖尔其镇、喀拉苏乡、米夏镇、阿热勒乡、墩巴格乡、阿尔斯兰巴格乡、阿瓦提镇、乌达力克镇、亚喀艾热克乡、托木吾斯塘乡、喀群乡、英吾斯唐乡</t>
  </si>
  <si>
    <t xml:space="preserve">总投资：22421.48万元   
建设内容： 
1、新建温室大棚870座，每座17万元
其中：乌达力克镇22座，投资374万元、拍克其乡40座，投资680万元、恰尔巴格乡18座，投资306万元、依什库力乡20座，投资340万元、墩巴格乡21座，投资357万元、恰热克镇19座，投资323万元、塔尕尔其镇20座，投资340万元、白什坎特镇39座，投资663万元、托木吾斯塘41座，投资697万元、亚克艾日克乡20座，投资340万元、荒地镇41座，投资697万元、喀群乡20座，投资340万元、巴格阿瓦提乡19座，投资323万元、阿拉买提乡39座，投资663万元、英阿瓦提管委会19座，投资323万元、米夏镇20座，投资340万元、喀拉苏乡36座，投资612万元、阿瓦提镇42座，投资714万元、阿扎提巴格乡20座，投资340万元、英吾斯塘乡40座，投资680万元、阔什艾热克乡41座，投资697万元、阿热勒乡40座，投资680万元、依盖尔其镇38座，投资646万元、孜热普夏提18座，投资306万元、艾力西湖镇20座，投资340万元、叶尔羌街办38座，投资646万元、达木斯20座，投资340万元、霍什拉普42座，投资714万元、永安管委会18座，投资306万元、阿斯兰巴格18座，投资306万元、古勒巴格镇21座，投资357万元。
2、温室大棚附属配套项目：配套水、电、路等附属设施设备，计划投资1479万元。
3、温室大棚物资采购项目：为集中新建温室大棚870座采购棉被、棚膜等物资，计划投资1047.48万元。
4、米夏镇温室大棚建设项目：米夏镇建设30座移动型日光温室，并配套水、电、路等附属设施设备，计划投资920万元。
5、智能温室大棚建设项目：米夏镇新建智能温室大棚1座（125*80米），并配水电、路等附属设施，投资1200万元。
6、乌达力克镇智能温室及配套附属设施：在乌达力克镇新建智能温室大棚1座（30000平方米），并配套水、电、路等附属设施，投资2200万元。
7、阿尔斯兰巴格乡设施农业基础设施配套项目：为2050座温室大棚生产基地配套水、电等附属设施，计划投资785万元。
</t>
  </si>
  <si>
    <t>农业农村局</t>
  </si>
  <si>
    <t>赵晓莉</t>
  </si>
  <si>
    <t>为全县29个乡镇的建设温室大棚1000座。通过项目实施后，推动农业产业结构调整，壮大设施蔬菜产业，提高土地利用率，促进农业增效、农民增收。</t>
  </si>
  <si>
    <t>通过建设温室大棚，发展设施农业产业，推动产业振兴，带动脱贫户发展蔬菜产业积极性，解决就业岗位。</t>
  </si>
  <si>
    <t>scx22-24-004</t>
  </si>
  <si>
    <t xml:space="preserve">温室大棚维修改造项目
</t>
  </si>
  <si>
    <t>改扩建</t>
  </si>
  <si>
    <r>
      <rPr>
        <sz val="6"/>
        <rFont val="宋体"/>
        <charset val="134"/>
      </rPr>
      <t>伊什库力乡</t>
    </r>
    <r>
      <rPr>
        <sz val="6"/>
        <rFont val="Times New Roman"/>
        <charset val="134"/>
      </rPr>
      <t>1</t>
    </r>
    <r>
      <rPr>
        <sz val="6"/>
        <rFont val="宋体"/>
        <charset val="134"/>
      </rPr>
      <t>村、</t>
    </r>
    <r>
      <rPr>
        <sz val="6"/>
        <rFont val="Times New Roman"/>
        <charset val="134"/>
      </rPr>
      <t>5</t>
    </r>
    <r>
      <rPr>
        <sz val="6"/>
        <rFont val="宋体"/>
        <charset val="134"/>
      </rPr>
      <t>村、</t>
    </r>
    <r>
      <rPr>
        <sz val="6"/>
        <rFont val="Times New Roman"/>
        <charset val="134"/>
      </rPr>
      <t>13</t>
    </r>
    <r>
      <rPr>
        <sz val="6"/>
        <rFont val="宋体"/>
        <charset val="134"/>
      </rPr>
      <t>村、</t>
    </r>
    <r>
      <rPr>
        <sz val="6"/>
        <rFont val="Times New Roman"/>
        <charset val="134"/>
      </rPr>
      <t>14</t>
    </r>
    <r>
      <rPr>
        <sz val="6"/>
        <rFont val="宋体"/>
        <charset val="134"/>
      </rPr>
      <t>村、</t>
    </r>
    <r>
      <rPr>
        <sz val="6"/>
        <rFont val="Times New Roman"/>
        <charset val="134"/>
      </rPr>
      <t>16</t>
    </r>
    <r>
      <rPr>
        <sz val="6"/>
        <rFont val="宋体"/>
        <charset val="134"/>
      </rPr>
      <t>村、</t>
    </r>
    <r>
      <rPr>
        <sz val="6"/>
        <rFont val="Times New Roman"/>
        <charset val="134"/>
      </rPr>
      <t>17</t>
    </r>
    <r>
      <rPr>
        <sz val="6"/>
        <rFont val="宋体"/>
        <charset val="134"/>
      </rPr>
      <t>村、</t>
    </r>
    <r>
      <rPr>
        <sz val="6"/>
        <rFont val="Times New Roman"/>
        <charset val="134"/>
      </rPr>
      <t>19</t>
    </r>
    <r>
      <rPr>
        <sz val="6"/>
        <rFont val="宋体"/>
        <charset val="134"/>
      </rPr>
      <t>村、</t>
    </r>
    <r>
      <rPr>
        <sz val="6"/>
        <rFont val="Times New Roman"/>
        <charset val="134"/>
      </rPr>
      <t>22</t>
    </r>
    <r>
      <rPr>
        <sz val="6"/>
        <rFont val="宋体"/>
        <charset val="134"/>
      </rPr>
      <t>村。阿尔斯兰巴格乡</t>
    </r>
    <r>
      <rPr>
        <sz val="6"/>
        <rFont val="Times New Roman"/>
        <charset val="134"/>
      </rPr>
      <t>9</t>
    </r>
    <r>
      <rPr>
        <sz val="6"/>
        <rFont val="宋体"/>
        <charset val="134"/>
      </rPr>
      <t>村</t>
    </r>
  </si>
  <si>
    <r>
      <rPr>
        <sz val="9"/>
        <rFont val="宋体"/>
        <charset val="134"/>
        <scheme val="minor"/>
      </rPr>
      <t>总投资：4431万元
建设内容：维修温室大棚633座，（维修内容包括墙体、钢架、卷帘机、棉被、棚膜、耳房、滴灌等)，均座7万元。
其中：1、伊什库力乡1村20座、5村5座，13村2座、14村10座，16村17座，17村51座，19村15座、22村6座</t>
    </r>
    <r>
      <rPr>
        <b/>
        <sz val="9"/>
        <rFont val="宋体"/>
        <charset val="134"/>
        <scheme val="minor"/>
      </rPr>
      <t>；</t>
    </r>
    <r>
      <rPr>
        <sz val="9"/>
        <rFont val="宋体"/>
        <charset val="134"/>
        <scheme val="minor"/>
      </rPr>
      <t>共126座。</t>
    </r>
    <r>
      <rPr>
        <b/>
        <sz val="9"/>
        <rFont val="宋体"/>
        <charset val="134"/>
        <scheme val="minor"/>
      </rPr>
      <t xml:space="preserve">
</t>
    </r>
    <r>
      <rPr>
        <sz val="9"/>
        <rFont val="宋体"/>
        <charset val="134"/>
        <scheme val="minor"/>
      </rPr>
      <t xml:space="preserve">  2、阿尔斯兰巴格乡9村27座。
 3、阿瓦提镇8村41座、9村30座、10村18座、11村30座、12村35座，共154座。
 4、恰热克镇5村12座、12村4座，共16座
 5、托木斯塘镇3村29座。
 6、乌达力克镇5村111座、6村85座、9村64座、22村21座，共计281座。</t>
    </r>
  </si>
  <si>
    <t>完善设施蔬菜生产基地建设，提高设施农业发展水平，提高蔬菜产量和效益带动就业，夯实持续增收基础。</t>
  </si>
  <si>
    <t>scx22-24-005</t>
  </si>
  <si>
    <t>莎车县温室大棚附属配套项目</t>
  </si>
  <si>
    <t>艾力西湖镇库尔干（4）村、诺库特勒克吐格曼（18）村；拍克其8村、7村；乌达力克镇阔什阿瓦提（20）村、1村</t>
  </si>
  <si>
    <t>总投资：155.1万元
建设内容：1、艾力西湖镇2个村140座温室大棚配套滴灌、电力等附属设施，投资58.5万元。
2、拍克其8村设施农业点建设砂石路4公里，铺设戈壁料15公分，每公里25万。7村温室大棚配套200KW变压器1台，16万元。
3、乌达力克镇阔什阿瓦提（20）村19个温室大棚配套棉被532条、卷帘机19套，投资30万元。
4、乌达力克镇1村联动大棚配套C30水泥立柱3360根（10*10*200CM),钢丝约108000米。投资25.6万元。</t>
  </si>
  <si>
    <t>155.1</t>
  </si>
  <si>
    <t>scx22-24-006</t>
  </si>
  <si>
    <t>莎车县恰尔巴格乡智慧农业建设项目</t>
  </si>
  <si>
    <t>恰尔巴格乡古勒巴格1村、苏鲁克艾日克2村、阿依库勒3村、安居来4村、恰热巴格5村、古扎托格拉克6村、古扎7村、诺开提8村、英巴格9村、央阿克勒克10村、乌塔克其11村、库特其12村、米韦果勒13村、尤库日库特其14村、代斯台霍依拉15村</t>
  </si>
  <si>
    <t>总投资：2317万元
建设内容：恰尔巴格乡331座大棚安装卷帘联动系统，土壤ph传感器、温湿度传感器、二氧化碳传感器、光合有效辐射、光照度传感器、联动卷帘、土壤水分传感器、土壤CE传感器、联动喷淋湿器（水肥一体）；安装水肥一体机：水肥一体机；土壤水分传感器、光照度传感器、空气温湿度传感器、制动喷淋设备、智能虫情防治；智能虫情检查：自动虫情检测系统主要是通过现代伏光、电、数据技术无线传输技术。互联网技术构建出一整套害虫检测及预警机制。灾情苗情检测：通过对农田进行农业物联网传感器布局，对整个农种过程中的播种、施肥、采摘、包装等各方面进行视频监控。挂壁式二氧化碳（C02）传感器 单气体/三合一/四合一 测量范围：0-20ppm/0-2000ppm，测量密度：正负（50ppm+3%读数）（25c°）耗电：&lt;0.15W&gt;响应时间：&lt;15s  运行温度：-30-50c°（-20-40%持续）RS485型温湿度传感器,产品参数：直流电供应9-27VDC,最大功率：0.3W温度范围：-40-80c°响应时间：&lt;15s,传输接口：485型   温度分辨率：0.1c°土壤综合传感器,供电电源：12-24V DC ,安装方式：全部深埋,防护等级：IP68,响应时间：&lt;1s,水分测量精度：0~100%,电导率分辨率：10us-cm,PH测量精度:正负0.3PH,工作压力范围:0.-1.1atm,。每座大棚投资7万元。</t>
  </si>
  <si>
    <t>提升温室大棚蔬菜种植科技含量，带动脱贫户发展蔬菜产业积极性，解决就业岗位。</t>
  </si>
  <si>
    <t>促进稳定就业、实现脱贫致富。</t>
  </si>
  <si>
    <t>scx22-24-007</t>
  </si>
  <si>
    <t>莎车县大拱棚建设项目</t>
  </si>
  <si>
    <t>乌达力克、古勒巴格、托木吾斯塘、恰尔巴格等乡镇</t>
  </si>
  <si>
    <t>总投资：4228.5万元
建设内容：新建大拱棚5638座（6.5*50/座），采购拱杆、横拉杆、固定卡、钢制预埋件、棚膜及安装，每座0.75万元。其中：恰尔巴格乡1918座、托木吾斯塘镇180座、乌达力克镇3240座、古勒巴格镇300座。</t>
  </si>
  <si>
    <r>
      <rPr>
        <sz val="6"/>
        <rFont val="宋体"/>
        <charset val="134"/>
      </rPr>
      <t>为全县</t>
    </r>
    <r>
      <rPr>
        <sz val="6"/>
        <rFont val="Times New Roman"/>
        <charset val="134"/>
      </rPr>
      <t>27</t>
    </r>
    <r>
      <rPr>
        <sz val="6"/>
        <rFont val="宋体"/>
        <charset val="134"/>
      </rPr>
      <t>个乡镇的建设大拱棚</t>
    </r>
    <r>
      <rPr>
        <sz val="6"/>
        <rFont val="Times New Roman"/>
        <charset val="134"/>
      </rPr>
      <t>15000</t>
    </r>
    <r>
      <rPr>
        <sz val="6"/>
        <rFont val="宋体"/>
        <charset val="134"/>
      </rPr>
      <t>座。通过项目实施后，推动农业产业结构调整，壮大设施蔬菜产业，提高土地利用率，促进农业增效、农民增收。</t>
    </r>
  </si>
  <si>
    <t>通过建设大拱棚，发展设施农业产业，推动产业振兴，带动脱贫户发展蔬菜产业积极性，解决就业岗位。</t>
  </si>
  <si>
    <t>scx22-24-008</t>
  </si>
  <si>
    <t>莎车县现代农业（肉羊）产业园供水管道工程</t>
  </si>
  <si>
    <t>乌达立克镇1村</t>
  </si>
  <si>
    <t>总投资：1698.51万元     
建设内容：新建输水管网8.14km（采用de630，0.6MPa，PE管道）及管网配套建筑物，新建1座配水加压泵站及其附属泵房设备，新建配水管网9.66km（采用de250～e400，0.6MPa，PE管道）及管网配套建筑物
建设地点：孜热甫夏提乡</t>
  </si>
  <si>
    <t>水利局</t>
  </si>
  <si>
    <t>张依国</t>
  </si>
  <si>
    <t>健全产业园区水利用率，健全产业用水总量控制和管理，加强工业用水管理，提高产业用水效率</t>
  </si>
  <si>
    <t>优化产业园区配套设施，促进稳定就业，促进农户增收</t>
  </si>
  <si>
    <t>scx22-24-009</t>
  </si>
  <si>
    <t>莎车县连栋大棚建设项目</t>
  </si>
  <si>
    <r>
      <rPr>
        <sz val="6"/>
        <rFont val="宋体"/>
        <charset val="134"/>
      </rPr>
      <t>古勒巴格镇</t>
    </r>
    <r>
      <rPr>
        <sz val="6"/>
        <rFont val="Times New Roman"/>
        <charset val="134"/>
      </rPr>
      <t>11</t>
    </r>
    <r>
      <rPr>
        <sz val="6"/>
        <rFont val="宋体"/>
        <charset val="134"/>
      </rPr>
      <t>村、</t>
    </r>
    <r>
      <rPr>
        <sz val="6"/>
        <rFont val="Times New Roman"/>
        <charset val="134"/>
      </rPr>
      <t>13</t>
    </r>
    <r>
      <rPr>
        <sz val="6"/>
        <rFont val="宋体"/>
        <charset val="134"/>
      </rPr>
      <t>村，巴格阿瓦提乡</t>
    </r>
    <r>
      <rPr>
        <sz val="6"/>
        <rFont val="Times New Roman"/>
        <charset val="134"/>
      </rPr>
      <t>10</t>
    </r>
    <r>
      <rPr>
        <sz val="6"/>
        <rFont val="宋体"/>
        <charset val="134"/>
      </rPr>
      <t>村</t>
    </r>
  </si>
  <si>
    <t>总投资：5800万元。                                                                                   建设内容：1、古勒巴格镇11村140亩，13村75亩，共计215亩，新建连栋拱棚20座及配套附属设施。
2、巴格阿瓦提乡10村60亩，建设连栋大棚8座及配套附属设施。</t>
  </si>
  <si>
    <t>提高项目所在村经济，提高农户收入</t>
  </si>
  <si>
    <t>通过实施该项目解决脱贫户就业增收，促进林果产业发展。</t>
  </si>
  <si>
    <t>scx22-24-010</t>
  </si>
  <si>
    <t>莎车县阿热勒乡高标准移动型日光温室建设项目</t>
  </si>
  <si>
    <t>阿热勒乡</t>
  </si>
  <si>
    <t>总投资：1350万元
建设内容：在莎车县阿热勒乡范围内建设50座高标准移动型日光温室以及配套设备，单座（12.5m*56m）高标准移动型日光温室，单座配套栽培设备（水肥一体化、高压微雾、热泵设备），配套外部水电、道路及分拣房等附属用房。</t>
  </si>
  <si>
    <t>通过项目实施后，推动农业产业结构调整，壮大设施农业产业，提高土地利用率，促进农业增效、农民增收。</t>
  </si>
  <si>
    <t>通过项目建设，发展设施农业产业，推动产业振兴，带动脱贫户发展蔬菜产业积极性，解决就业岗位。</t>
  </si>
  <si>
    <t>scx22-24-023</t>
  </si>
  <si>
    <t>水利基础设施建设项目</t>
  </si>
  <si>
    <t>易地搬迁安置点3个村、阔什艾日克乡3个村、荒地镇3个村、塔尕尔其镇6个村、墩巴格乡3个村、霍什拉甫乡2个村、伊什库力乡2个村</t>
  </si>
  <si>
    <t>总投资：6000万元     
建设内容：1.在纵坡良好的渠系采取管道输水40km及配套设施;
2.霍什拉甫乡11村修建100米钢制防腐渡糟；10村12米渡槽；伊什库力乡修建长度30米宽度1米渡槽2个，长50米宽1米高2米的渡槽1个，长20米宽度1米渡槽2个；依盖尔其镇修建渡槽长20米宽度1米2个。</t>
  </si>
  <si>
    <t>有效保障农田灌溉用水需求，减少水资源流失，缩短灌溉时间，保障产业发展。</t>
  </si>
  <si>
    <t>增加农户就业岗位，增加农民收入，切实改变农户思想状态，提高扶贫扶志理念，促进农户自主劳动力，使其养成勤劳致富理念。</t>
  </si>
  <si>
    <t>scx22-24-014</t>
  </si>
  <si>
    <t>莎车县巴旦姆授粉服务补助项目</t>
  </si>
  <si>
    <t>伊什库力乡23个村、拍克其乡16个村、荒地镇28个村、恰热克镇21个村、阿拉买提镇16个村、孜热甫夏提乡12个村、永安管委会8个村、阿扎特巴格镇13个村、恰尔巴格乡15个村、阔什艾日克乡12个村、白什坎特镇27个村、艾力西湖镇24个村、英阿瓦提管委会6个村、塔尕尔其镇30个村、巴格阿瓦提乡11个村、依盖尔其镇21个村、喀拉苏乡12个村、米夏镇24个村、阿热勒乡15个村、墩巴格乡12个村、阿尔斯兰巴格乡20个村、阿瓦提镇18个村、乌达力克镇27个村、亚喀艾热克乡11个村、托木吾斯塘乡12个村、喀群乡14个村、英吾斯塘乡10个村、霍什拉甫乡15个村、达木斯乡6个村</t>
  </si>
  <si>
    <t>总投资：1000万元     
建设内容：对全县62.5万亩巴旦木丰产园按照5亩一箱蜂的标准开展放蜂授粉服务，每亩补助16元，共计补助1000万元。</t>
  </si>
  <si>
    <t>巴旦木放蜂项目的实施对巴旦木授粉率能够提高70%以上，对巴旦木产量起到决定性作用，能够实现增产3%以上，是巴旦木形成产量的重要保证。同时每箱蜂每年为养殖户带来500元以上的收益，为产业发展和脱贫攻坚提供新动力。</t>
  </si>
  <si>
    <t>scx22-24-015</t>
  </si>
  <si>
    <t>二林场节水设施建设项目</t>
  </si>
  <si>
    <t>二林场</t>
  </si>
  <si>
    <r>
      <rPr>
        <b/>
        <sz val="11"/>
        <color theme="1"/>
        <rFont val="宋体"/>
        <charset val="134"/>
      </rPr>
      <t>总投资：</t>
    </r>
    <r>
      <rPr>
        <sz val="11"/>
        <color theme="1"/>
        <rFont val="宋体"/>
        <charset val="134"/>
      </rPr>
      <t xml:space="preserve">114万元（国有贫困林场资金）
</t>
    </r>
    <r>
      <rPr>
        <b/>
        <sz val="11"/>
        <color theme="1"/>
        <rFont val="宋体"/>
        <charset val="134"/>
      </rPr>
      <t>建设内容：</t>
    </r>
    <r>
      <rPr>
        <sz val="11"/>
        <color theme="1"/>
        <rFont val="宋体"/>
        <charset val="134"/>
      </rPr>
      <t>实施滴灌570亩，新建首部磅房、沉砂池、配套输配水管网、电力等附属设施设备。</t>
    </r>
  </si>
  <si>
    <t>莎车县国有二林场</t>
  </si>
  <si>
    <t>高小宝</t>
  </si>
  <si>
    <t>实行节水灌溉技术，可以提高水资源利用率，环节水资源供应紧张的问题，使农作物得到及时的灌溉，也可以减少灌溉过程中劳力配置，节省了大量人力物力，提高灌溉保证率，促进增产增收。</t>
  </si>
  <si>
    <t>通过滴灌项目的实施，有效环节了林场巴旦姆生产过程中水资源的限制，充分利用水资源，有利于巴旦姆产量和品质的提升。</t>
  </si>
  <si>
    <t>scx22-24-016</t>
  </si>
  <si>
    <t>莎车县现代农业（肉羊）产业园建设项目</t>
  </si>
  <si>
    <r>
      <rPr>
        <sz val="6"/>
        <rFont val="宋体"/>
        <charset val="134"/>
      </rPr>
      <t>孜热甫夏提乡</t>
    </r>
    <r>
      <rPr>
        <sz val="6"/>
        <rFont val="Times New Roman"/>
        <charset val="134"/>
      </rPr>
      <t>6</t>
    </r>
    <r>
      <rPr>
        <sz val="6"/>
        <rFont val="宋体"/>
        <charset val="134"/>
      </rPr>
      <t>村</t>
    </r>
  </si>
  <si>
    <t>总投资：16801万元
建设内容：新建良繁中心一座。建设4号地块、5号地块及1号地块1/2/3/4/5/6/10/14良繁中心，建筑面积154320㎡；室外配套设施，运动场工程面积12304㎡，便道工程面积24264㎡，道路工程面积18942㎡；配套附属用房3195㎡；</t>
  </si>
  <si>
    <t>畜牧局</t>
  </si>
  <si>
    <t>王君红</t>
  </si>
  <si>
    <r>
      <rPr>
        <sz val="6"/>
        <rFont val="宋体"/>
        <charset val="134"/>
      </rPr>
      <t>项目以接续巩固脱贫攻坚成果，产业升级、绿色发展为理念，以建设产出科学高效、产品健康安全、优势资源节约、区域环境友好的现代羊产业为主攻方向，创建集约化、工厂化养殖基地、饲草料配送中心，实施种养加一体，科工贸融合，产供销全链经营。打造国家级现代农业（</t>
    </r>
    <r>
      <rPr>
        <sz val="6"/>
        <rFont val="Times New Roman"/>
        <charset val="134"/>
      </rPr>
      <t>50</t>
    </r>
    <r>
      <rPr>
        <sz val="6"/>
        <rFont val="宋体"/>
        <charset val="134"/>
      </rPr>
      <t>万只肉羊）产业园。创建羊肉品牌，创新养殖发展模式，保障市场羊肉供给，振兴养羊产业，带动广大农户增收致富。</t>
    </r>
  </si>
  <si>
    <t>通过良繁中心建设，带动贫困户张展，增收致富。</t>
  </si>
  <si>
    <t>scx22-24-017</t>
  </si>
  <si>
    <t>肉牛育肥养殖基地建设项目</t>
  </si>
  <si>
    <r>
      <rPr>
        <sz val="6"/>
        <rFont val="宋体"/>
        <charset val="134"/>
      </rPr>
      <t>吾达力克乡</t>
    </r>
    <r>
      <rPr>
        <sz val="6"/>
        <rFont val="Times New Roman"/>
        <charset val="134"/>
      </rPr>
      <t>1</t>
    </r>
    <r>
      <rPr>
        <sz val="6"/>
        <rFont val="宋体"/>
        <charset val="134"/>
      </rPr>
      <t>村</t>
    </r>
  </si>
  <si>
    <t>总投资：4500万元
建设肉牛育肥养殖基地1座，建设牛圈、犊牛舍、育肥牛舍、产圈、青贮窖，运动产等设施，配套饲草料加工设施设备等。</t>
  </si>
  <si>
    <t>通过良繁中心建设，带动贫困户发展，增收致富。</t>
  </si>
  <si>
    <t>scx22-24-018</t>
  </si>
  <si>
    <t>莎车县畜产品加工车间建设项目</t>
  </si>
  <si>
    <t>乌达力克镇13村</t>
  </si>
  <si>
    <t>总投资：13500万元，其中：衔接资金投资8500万元，企业投资5000万元。
建设内容：
1、建设加工主厂房25000㎡，水、电等相关附属配套设施。
2、建设一座畜产品精深加工车间3000㎡；附属用房500平方米，配套相关设施建设、购买设备等，主要用于制作牛肉干等。投资3000万元</t>
  </si>
  <si>
    <t>企业自筹</t>
  </si>
  <si>
    <t>项目以接续巩固脱贫攻坚成果，产业升级、绿色发展为理念，以建设产出科学高效、产品健康安全、优势资源节约、区域环境友好的现代牛产业为主攻方向，创建集约化、工厂化养殖基地。振兴养牛产业，带动广大农户增收致富。</t>
  </si>
  <si>
    <t>scx22-24-019</t>
  </si>
  <si>
    <t>易地搬迁安置区骆驼养殖购置项目</t>
  </si>
  <si>
    <t>易地搬迁安置区</t>
  </si>
  <si>
    <t>总投资：3750万元
建设内容：为扩大骆驼养殖厂养殖规模，购置骆驼1500峰，每峰2.5万元。</t>
  </si>
  <si>
    <t>scx22-24-020</t>
  </si>
  <si>
    <t>莎车县奶牛养殖基地二期建设项目</t>
  </si>
  <si>
    <t>艾力西湖镇15村</t>
  </si>
  <si>
    <t>总投资：2365万元
建设内容：建设牛舍4栋，约5900平方米，配套附属设施设备等。</t>
  </si>
  <si>
    <t>scx22-24-021</t>
  </si>
  <si>
    <t>莎车县养殖小区建设项目</t>
  </si>
  <si>
    <r>
      <rPr>
        <sz val="6"/>
        <rFont val="宋体"/>
        <charset val="134"/>
      </rPr>
      <t>建设地点：阿热勒乡</t>
    </r>
    <r>
      <rPr>
        <sz val="6"/>
        <rFont val="Times New Roman"/>
        <charset val="134"/>
      </rPr>
      <t>2</t>
    </r>
    <r>
      <rPr>
        <sz val="6"/>
        <rFont val="宋体"/>
        <charset val="134"/>
      </rPr>
      <t>村、</t>
    </r>
    <r>
      <rPr>
        <sz val="6"/>
        <rFont val="Times New Roman"/>
        <charset val="134"/>
      </rPr>
      <t>4</t>
    </r>
    <r>
      <rPr>
        <sz val="6"/>
        <rFont val="宋体"/>
        <charset val="134"/>
      </rPr>
      <t>村、</t>
    </r>
    <r>
      <rPr>
        <sz val="6"/>
        <rFont val="Times New Roman"/>
        <charset val="134"/>
      </rPr>
      <t>5</t>
    </r>
    <r>
      <rPr>
        <sz val="6"/>
        <rFont val="宋体"/>
        <charset val="134"/>
      </rPr>
      <t>村、</t>
    </r>
    <r>
      <rPr>
        <sz val="6"/>
        <rFont val="Times New Roman"/>
        <charset val="134"/>
      </rPr>
      <t>7</t>
    </r>
    <r>
      <rPr>
        <sz val="6"/>
        <rFont val="宋体"/>
        <charset val="134"/>
      </rPr>
      <t>村、</t>
    </r>
    <r>
      <rPr>
        <sz val="6"/>
        <rFont val="Times New Roman"/>
        <charset val="134"/>
      </rPr>
      <t>9</t>
    </r>
    <r>
      <rPr>
        <sz val="6"/>
        <rFont val="宋体"/>
        <charset val="134"/>
      </rPr>
      <t>村</t>
    </r>
    <r>
      <rPr>
        <sz val="6"/>
        <rFont val="Times New Roman"/>
        <charset val="134"/>
      </rPr>
      <t>/11</t>
    </r>
    <r>
      <rPr>
        <sz val="6"/>
        <rFont val="宋体"/>
        <charset val="134"/>
      </rPr>
      <t>村、</t>
    </r>
    <r>
      <rPr>
        <sz val="6"/>
        <rFont val="Times New Roman"/>
        <charset val="134"/>
      </rPr>
      <t>15</t>
    </r>
    <r>
      <rPr>
        <sz val="6"/>
        <rFont val="宋体"/>
        <charset val="134"/>
      </rPr>
      <t>村、</t>
    </r>
    <r>
      <rPr>
        <sz val="6"/>
        <rFont val="Times New Roman"/>
        <charset val="134"/>
      </rPr>
      <t>13</t>
    </r>
    <r>
      <rPr>
        <sz val="6"/>
        <rFont val="宋体"/>
        <charset val="134"/>
      </rPr>
      <t>村、</t>
    </r>
    <r>
      <rPr>
        <sz val="6"/>
        <rFont val="Times New Roman"/>
        <charset val="134"/>
      </rPr>
      <t>14</t>
    </r>
    <r>
      <rPr>
        <sz val="6"/>
        <rFont val="宋体"/>
        <charset val="134"/>
      </rPr>
      <t>村；巴格阿瓦提乡巴格霍伊拉（</t>
    </r>
    <r>
      <rPr>
        <sz val="6"/>
        <rFont val="Times New Roman"/>
        <charset val="134"/>
      </rPr>
      <t>2</t>
    </r>
    <r>
      <rPr>
        <sz val="6"/>
        <rFont val="宋体"/>
        <charset val="134"/>
      </rPr>
      <t>）村、团结（</t>
    </r>
    <r>
      <rPr>
        <sz val="6"/>
        <rFont val="Times New Roman"/>
        <charset val="134"/>
      </rPr>
      <t>7</t>
    </r>
    <r>
      <rPr>
        <sz val="6"/>
        <rFont val="宋体"/>
        <charset val="134"/>
      </rPr>
      <t>）村、曙光（</t>
    </r>
    <r>
      <rPr>
        <sz val="6"/>
        <rFont val="Times New Roman"/>
        <charset val="134"/>
      </rPr>
      <t>11</t>
    </r>
    <r>
      <rPr>
        <sz val="6"/>
        <rFont val="宋体"/>
        <charset val="134"/>
      </rPr>
      <t>）村、拜什艾日克（</t>
    </r>
    <r>
      <rPr>
        <sz val="6"/>
        <rFont val="Times New Roman"/>
        <charset val="134"/>
      </rPr>
      <t>4</t>
    </r>
    <r>
      <rPr>
        <sz val="6"/>
        <rFont val="宋体"/>
        <charset val="134"/>
      </rPr>
      <t>）村、吐格贝希（</t>
    </r>
    <r>
      <rPr>
        <sz val="6"/>
        <rFont val="Times New Roman"/>
        <charset val="134"/>
      </rPr>
      <t>6</t>
    </r>
    <r>
      <rPr>
        <sz val="6"/>
        <rFont val="宋体"/>
        <charset val="134"/>
      </rPr>
      <t>）村、阿恰艾日克（</t>
    </r>
    <r>
      <rPr>
        <sz val="6"/>
        <rFont val="Times New Roman"/>
        <charset val="134"/>
      </rPr>
      <t>10</t>
    </r>
    <r>
      <rPr>
        <sz val="6"/>
        <rFont val="宋体"/>
        <charset val="134"/>
      </rPr>
      <t>）村、阿克切克勒（</t>
    </r>
    <r>
      <rPr>
        <sz val="6"/>
        <rFont val="Times New Roman"/>
        <charset val="134"/>
      </rPr>
      <t>5</t>
    </r>
    <r>
      <rPr>
        <sz val="6"/>
        <rFont val="宋体"/>
        <charset val="134"/>
      </rPr>
      <t>）村；孜热甫夏提乡巴什库孜玛勒（</t>
    </r>
    <r>
      <rPr>
        <sz val="6"/>
        <rFont val="Times New Roman"/>
        <charset val="134"/>
      </rPr>
      <t>1</t>
    </r>
    <r>
      <rPr>
        <sz val="6"/>
        <rFont val="宋体"/>
        <charset val="134"/>
      </rPr>
      <t>）村、夏普吐鲁克（</t>
    </r>
    <r>
      <rPr>
        <sz val="6"/>
        <rFont val="Times New Roman"/>
        <charset val="134"/>
      </rPr>
      <t>11</t>
    </r>
    <r>
      <rPr>
        <sz val="6"/>
        <rFont val="宋体"/>
        <charset val="134"/>
      </rPr>
      <t>）村、英迈里（</t>
    </r>
    <r>
      <rPr>
        <sz val="6"/>
        <rFont val="Times New Roman"/>
        <charset val="134"/>
      </rPr>
      <t>12</t>
    </r>
    <r>
      <rPr>
        <sz val="6"/>
        <rFont val="宋体"/>
        <charset val="134"/>
      </rPr>
      <t>）村、孜热甫夏提乡希望（</t>
    </r>
    <r>
      <rPr>
        <sz val="6"/>
        <rFont val="Times New Roman"/>
        <charset val="134"/>
      </rPr>
      <t>13</t>
    </r>
    <r>
      <rPr>
        <sz val="6"/>
        <rFont val="宋体"/>
        <charset val="134"/>
      </rPr>
      <t>）村；伊什库力乡</t>
    </r>
    <r>
      <rPr>
        <sz val="6"/>
        <rFont val="Times New Roman"/>
        <charset val="134"/>
      </rPr>
      <t>10</t>
    </r>
    <r>
      <rPr>
        <sz val="6"/>
        <rFont val="宋体"/>
        <charset val="134"/>
      </rPr>
      <t>村、</t>
    </r>
    <r>
      <rPr>
        <sz val="6"/>
        <rFont val="Times New Roman"/>
        <charset val="134"/>
      </rPr>
      <t>13</t>
    </r>
    <r>
      <rPr>
        <sz val="6"/>
        <rFont val="宋体"/>
        <charset val="134"/>
      </rPr>
      <t>村、</t>
    </r>
    <r>
      <rPr>
        <sz val="6"/>
        <rFont val="Times New Roman"/>
        <charset val="134"/>
      </rPr>
      <t>16</t>
    </r>
    <r>
      <rPr>
        <sz val="6"/>
        <rFont val="宋体"/>
        <charset val="134"/>
      </rPr>
      <t>村、</t>
    </r>
    <r>
      <rPr>
        <sz val="6"/>
        <rFont val="Times New Roman"/>
        <charset val="134"/>
      </rPr>
      <t>19</t>
    </r>
    <r>
      <rPr>
        <sz val="6"/>
        <rFont val="宋体"/>
        <charset val="134"/>
      </rPr>
      <t>村、</t>
    </r>
    <r>
      <rPr>
        <sz val="6"/>
        <rFont val="Times New Roman"/>
        <charset val="134"/>
      </rPr>
      <t>21</t>
    </r>
    <r>
      <rPr>
        <sz val="6"/>
        <rFont val="宋体"/>
        <charset val="134"/>
      </rPr>
      <t>村；塔尕尔其镇夏依勒克（</t>
    </r>
    <r>
      <rPr>
        <sz val="6"/>
        <rFont val="Times New Roman"/>
        <charset val="134"/>
      </rPr>
      <t>22</t>
    </r>
    <r>
      <rPr>
        <sz val="6"/>
        <rFont val="宋体"/>
        <charset val="134"/>
      </rPr>
      <t>）村、且克且克兰干</t>
    </r>
    <r>
      <rPr>
        <sz val="6"/>
        <rFont val="Times New Roman"/>
        <charset val="134"/>
      </rPr>
      <t>24</t>
    </r>
    <r>
      <rPr>
        <sz val="6"/>
        <rFont val="宋体"/>
        <charset val="134"/>
      </rPr>
      <t>村；乌达力克镇延都玛（</t>
    </r>
    <r>
      <rPr>
        <sz val="6"/>
        <rFont val="Times New Roman"/>
        <charset val="134"/>
      </rPr>
      <t>2</t>
    </r>
    <r>
      <rPr>
        <sz val="6"/>
        <rFont val="宋体"/>
        <charset val="134"/>
      </rPr>
      <t>）村、墩霍依拉（</t>
    </r>
    <r>
      <rPr>
        <sz val="6"/>
        <rFont val="Times New Roman"/>
        <charset val="134"/>
      </rPr>
      <t>4</t>
    </r>
    <r>
      <rPr>
        <sz val="6"/>
        <rFont val="宋体"/>
        <charset val="134"/>
      </rPr>
      <t>）村、阔什吾斯塘（</t>
    </r>
    <r>
      <rPr>
        <sz val="6"/>
        <rFont val="Times New Roman"/>
        <charset val="134"/>
      </rPr>
      <t>7</t>
    </r>
    <r>
      <rPr>
        <sz val="6"/>
        <rFont val="宋体"/>
        <charset val="134"/>
      </rPr>
      <t>）村、博斯特（</t>
    </r>
    <r>
      <rPr>
        <sz val="6"/>
        <rFont val="Times New Roman"/>
        <charset val="134"/>
      </rPr>
      <t>8</t>
    </r>
    <r>
      <rPr>
        <sz val="6"/>
        <rFont val="宋体"/>
        <charset val="134"/>
      </rPr>
      <t>）村、博斯坦霍伊拉（</t>
    </r>
    <r>
      <rPr>
        <sz val="6"/>
        <rFont val="Times New Roman"/>
        <charset val="134"/>
      </rPr>
      <t>22</t>
    </r>
    <r>
      <rPr>
        <sz val="6"/>
        <rFont val="宋体"/>
        <charset val="134"/>
      </rPr>
      <t>）村、博依拉（</t>
    </r>
    <r>
      <rPr>
        <sz val="6"/>
        <rFont val="Times New Roman"/>
        <charset val="134"/>
      </rPr>
      <t>9</t>
    </r>
    <r>
      <rPr>
        <sz val="6"/>
        <rFont val="宋体"/>
        <charset val="134"/>
      </rPr>
      <t>）村、红旗（</t>
    </r>
    <r>
      <rPr>
        <sz val="6"/>
        <rFont val="Times New Roman"/>
        <charset val="134"/>
      </rPr>
      <t>11</t>
    </r>
    <r>
      <rPr>
        <sz val="6"/>
        <rFont val="宋体"/>
        <charset val="134"/>
      </rPr>
      <t>）村、乌希拉克（</t>
    </r>
    <r>
      <rPr>
        <sz val="6"/>
        <rFont val="Times New Roman"/>
        <charset val="134"/>
      </rPr>
      <t>12</t>
    </r>
    <r>
      <rPr>
        <sz val="6"/>
        <rFont val="宋体"/>
        <charset val="134"/>
      </rPr>
      <t>）村、幸福（</t>
    </r>
    <r>
      <rPr>
        <sz val="6"/>
        <rFont val="Times New Roman"/>
        <charset val="134"/>
      </rPr>
      <t>13</t>
    </r>
    <r>
      <rPr>
        <sz val="6"/>
        <rFont val="宋体"/>
        <charset val="134"/>
      </rPr>
      <t>）村、塔库吐库（</t>
    </r>
    <r>
      <rPr>
        <sz val="6"/>
        <rFont val="Times New Roman"/>
        <charset val="134"/>
      </rPr>
      <t>18</t>
    </r>
    <r>
      <rPr>
        <sz val="6"/>
        <rFont val="宋体"/>
        <charset val="134"/>
      </rPr>
      <t>）村、布拉克（</t>
    </r>
    <r>
      <rPr>
        <sz val="6"/>
        <rFont val="Times New Roman"/>
        <charset val="134"/>
      </rPr>
      <t>21</t>
    </r>
    <r>
      <rPr>
        <sz val="6"/>
        <rFont val="宋体"/>
        <charset val="134"/>
      </rPr>
      <t>）村；阿瓦提镇</t>
    </r>
    <r>
      <rPr>
        <sz val="6"/>
        <rFont val="Times New Roman"/>
        <charset val="134"/>
      </rPr>
      <t>1</t>
    </r>
    <r>
      <rPr>
        <sz val="6"/>
        <rFont val="宋体"/>
        <charset val="134"/>
      </rPr>
      <t>村、</t>
    </r>
    <r>
      <rPr>
        <sz val="6"/>
        <rFont val="Times New Roman"/>
        <charset val="134"/>
      </rPr>
      <t>2</t>
    </r>
    <r>
      <rPr>
        <sz val="6"/>
        <rFont val="宋体"/>
        <charset val="134"/>
      </rPr>
      <t>村、</t>
    </r>
    <r>
      <rPr>
        <sz val="6"/>
        <rFont val="Times New Roman"/>
        <charset val="134"/>
      </rPr>
      <t>4</t>
    </r>
    <r>
      <rPr>
        <sz val="6"/>
        <rFont val="宋体"/>
        <charset val="134"/>
      </rPr>
      <t>村、</t>
    </r>
    <r>
      <rPr>
        <sz val="6"/>
        <rFont val="Times New Roman"/>
        <charset val="134"/>
      </rPr>
      <t>5</t>
    </r>
    <r>
      <rPr>
        <sz val="6"/>
        <rFont val="宋体"/>
        <charset val="134"/>
      </rPr>
      <t>村、</t>
    </r>
    <r>
      <rPr>
        <sz val="6"/>
        <rFont val="Times New Roman"/>
        <charset val="134"/>
      </rPr>
      <t>7</t>
    </r>
    <r>
      <rPr>
        <sz val="6"/>
        <rFont val="宋体"/>
        <charset val="134"/>
      </rPr>
      <t>村、</t>
    </r>
    <r>
      <rPr>
        <sz val="6"/>
        <rFont val="Times New Roman"/>
        <charset val="134"/>
      </rPr>
      <t>8</t>
    </r>
    <r>
      <rPr>
        <sz val="6"/>
        <rFont val="宋体"/>
        <charset val="134"/>
      </rPr>
      <t>村、</t>
    </r>
    <r>
      <rPr>
        <sz val="6"/>
        <rFont val="Times New Roman"/>
        <charset val="134"/>
      </rPr>
      <t>9</t>
    </r>
    <r>
      <rPr>
        <sz val="6"/>
        <rFont val="宋体"/>
        <charset val="134"/>
      </rPr>
      <t>村、</t>
    </r>
    <r>
      <rPr>
        <sz val="6"/>
        <rFont val="Times New Roman"/>
        <charset val="134"/>
      </rPr>
      <t>11</t>
    </r>
    <r>
      <rPr>
        <sz val="6"/>
        <rFont val="宋体"/>
        <charset val="134"/>
      </rPr>
      <t>村、</t>
    </r>
    <r>
      <rPr>
        <sz val="6"/>
        <rFont val="Times New Roman"/>
        <charset val="134"/>
      </rPr>
      <t>15</t>
    </r>
    <r>
      <rPr>
        <sz val="6"/>
        <rFont val="宋体"/>
        <charset val="134"/>
      </rPr>
      <t>村；色日托格拉克（</t>
    </r>
    <r>
      <rPr>
        <sz val="6"/>
        <rFont val="Times New Roman"/>
        <charset val="134"/>
      </rPr>
      <t>11</t>
    </r>
    <r>
      <rPr>
        <sz val="6"/>
        <rFont val="宋体"/>
        <charset val="134"/>
      </rPr>
      <t>）村、托普恰（</t>
    </r>
    <r>
      <rPr>
        <sz val="6"/>
        <rFont val="Times New Roman"/>
        <charset val="134"/>
      </rPr>
      <t>13</t>
    </r>
    <r>
      <rPr>
        <sz val="6"/>
        <rFont val="宋体"/>
        <charset val="134"/>
      </rPr>
      <t>）村、阿其克（</t>
    </r>
    <r>
      <rPr>
        <sz val="6"/>
        <rFont val="Times New Roman"/>
        <charset val="134"/>
      </rPr>
      <t>9</t>
    </r>
    <r>
      <rPr>
        <sz val="6"/>
        <rFont val="宋体"/>
        <charset val="134"/>
      </rPr>
      <t>）村、喀乃托格拉克（</t>
    </r>
    <r>
      <rPr>
        <sz val="6"/>
        <rFont val="Times New Roman"/>
        <charset val="134"/>
      </rPr>
      <t>16</t>
    </r>
    <r>
      <rPr>
        <sz val="6"/>
        <rFont val="宋体"/>
        <charset val="134"/>
      </rPr>
      <t>）村；托木吾斯塘镇</t>
    </r>
    <r>
      <rPr>
        <sz val="6"/>
        <rFont val="Times New Roman"/>
        <charset val="134"/>
      </rPr>
      <t>2</t>
    </r>
    <r>
      <rPr>
        <sz val="6"/>
        <rFont val="宋体"/>
        <charset val="134"/>
      </rPr>
      <t>村、</t>
    </r>
    <r>
      <rPr>
        <sz val="6"/>
        <rFont val="Times New Roman"/>
        <charset val="134"/>
      </rPr>
      <t>4</t>
    </r>
    <r>
      <rPr>
        <sz val="6"/>
        <rFont val="宋体"/>
        <charset val="134"/>
      </rPr>
      <t>村、</t>
    </r>
    <r>
      <rPr>
        <sz val="6"/>
        <rFont val="Times New Roman"/>
        <charset val="134"/>
      </rPr>
      <t>5</t>
    </r>
    <r>
      <rPr>
        <sz val="6"/>
        <rFont val="宋体"/>
        <charset val="134"/>
      </rPr>
      <t>村、</t>
    </r>
    <r>
      <rPr>
        <sz val="6"/>
        <rFont val="Times New Roman"/>
        <charset val="134"/>
      </rPr>
      <t>8</t>
    </r>
    <r>
      <rPr>
        <sz val="6"/>
        <rFont val="宋体"/>
        <charset val="134"/>
      </rPr>
      <t>村；依盖尔其喀拉亚尕其（</t>
    </r>
    <r>
      <rPr>
        <sz val="6"/>
        <rFont val="Times New Roman"/>
        <charset val="134"/>
      </rPr>
      <t>2</t>
    </r>
    <r>
      <rPr>
        <sz val="6"/>
        <rFont val="宋体"/>
        <charset val="134"/>
      </rPr>
      <t>）村；建设地点：依乃克帕塔（</t>
    </r>
    <r>
      <rPr>
        <sz val="6"/>
        <rFont val="Times New Roman"/>
        <charset val="134"/>
      </rPr>
      <t>1</t>
    </r>
    <r>
      <rPr>
        <sz val="6"/>
        <rFont val="宋体"/>
        <charset val="134"/>
      </rPr>
      <t>）村、和谐（</t>
    </r>
    <r>
      <rPr>
        <sz val="6"/>
        <rFont val="Times New Roman"/>
        <charset val="134"/>
      </rPr>
      <t>19</t>
    </r>
    <r>
      <rPr>
        <sz val="6"/>
        <rFont val="宋体"/>
        <charset val="134"/>
      </rPr>
      <t>）村、库木巴格</t>
    </r>
    <r>
      <rPr>
        <sz val="6"/>
        <rFont val="Times New Roman"/>
        <charset val="134"/>
      </rPr>
      <t>(4)</t>
    </r>
    <r>
      <rPr>
        <sz val="6"/>
        <rFont val="宋体"/>
        <charset val="134"/>
      </rPr>
      <t>村、托万恰克（</t>
    </r>
    <r>
      <rPr>
        <sz val="6"/>
        <rFont val="Times New Roman"/>
        <charset val="134"/>
      </rPr>
      <t>6</t>
    </r>
    <r>
      <rPr>
        <sz val="6"/>
        <rFont val="宋体"/>
        <charset val="134"/>
      </rPr>
      <t>）村、依盖尔其喀拉亚尕其（</t>
    </r>
    <r>
      <rPr>
        <sz val="6"/>
        <rFont val="Times New Roman"/>
        <charset val="134"/>
      </rPr>
      <t>2</t>
    </r>
    <r>
      <rPr>
        <sz val="6"/>
        <rFont val="宋体"/>
        <charset val="134"/>
      </rPr>
      <t>）村；阿拉买提镇</t>
    </r>
    <r>
      <rPr>
        <sz val="6"/>
        <rFont val="Times New Roman"/>
        <charset val="134"/>
      </rPr>
      <t>4</t>
    </r>
    <r>
      <rPr>
        <sz val="6"/>
        <rFont val="宋体"/>
        <charset val="134"/>
      </rPr>
      <t>村、</t>
    </r>
    <r>
      <rPr>
        <sz val="6"/>
        <rFont val="Times New Roman"/>
        <charset val="134"/>
      </rPr>
      <t>6</t>
    </r>
    <r>
      <rPr>
        <sz val="6"/>
        <rFont val="宋体"/>
        <charset val="134"/>
      </rPr>
      <t>村、</t>
    </r>
    <r>
      <rPr>
        <sz val="6"/>
        <rFont val="Times New Roman"/>
        <charset val="134"/>
      </rPr>
      <t>10</t>
    </r>
    <r>
      <rPr>
        <sz val="6"/>
        <rFont val="宋体"/>
        <charset val="134"/>
      </rPr>
      <t>村、</t>
    </r>
    <r>
      <rPr>
        <sz val="6"/>
        <rFont val="Times New Roman"/>
        <charset val="134"/>
      </rPr>
      <t>11</t>
    </r>
    <r>
      <rPr>
        <sz val="6"/>
        <rFont val="宋体"/>
        <charset val="134"/>
      </rPr>
      <t>村；亚克艾日克乡</t>
    </r>
    <r>
      <rPr>
        <sz val="6"/>
        <rFont val="Times New Roman"/>
        <charset val="134"/>
      </rPr>
      <t>1</t>
    </r>
    <r>
      <rPr>
        <sz val="6"/>
        <rFont val="宋体"/>
        <charset val="134"/>
      </rPr>
      <t>村；卡拉苏乡托万吾斯塘村、英阿瓦提村、阿帕铁热木村、阿恰贝希村、吐格曼贝希（</t>
    </r>
    <r>
      <rPr>
        <sz val="6"/>
        <rFont val="Times New Roman"/>
        <charset val="134"/>
      </rPr>
      <t>8</t>
    </r>
    <r>
      <rPr>
        <sz val="6"/>
        <rFont val="宋体"/>
        <charset val="134"/>
      </rPr>
      <t>）村、永和（</t>
    </r>
    <r>
      <rPr>
        <sz val="6"/>
        <rFont val="Times New Roman"/>
        <charset val="134"/>
      </rPr>
      <t>5</t>
    </r>
    <r>
      <rPr>
        <sz val="6"/>
        <rFont val="宋体"/>
        <charset val="134"/>
      </rPr>
      <t>）村；荒地镇托万墩吾斯塘（</t>
    </r>
    <r>
      <rPr>
        <sz val="6"/>
        <rFont val="Times New Roman"/>
        <charset val="134"/>
      </rPr>
      <t>19</t>
    </r>
    <r>
      <rPr>
        <sz val="6"/>
        <rFont val="宋体"/>
        <charset val="134"/>
      </rPr>
      <t>）、古再勒巴格</t>
    </r>
    <r>
      <rPr>
        <sz val="6"/>
        <rFont val="Times New Roman"/>
        <charset val="134"/>
      </rPr>
      <t>24</t>
    </r>
    <r>
      <rPr>
        <sz val="6"/>
        <rFont val="宋体"/>
        <charset val="134"/>
      </rPr>
      <t>村、</t>
    </r>
    <r>
      <rPr>
        <sz val="6"/>
        <rFont val="Times New Roman"/>
        <charset val="134"/>
      </rPr>
      <t>7</t>
    </r>
    <r>
      <rPr>
        <sz val="6"/>
        <rFont val="宋体"/>
        <charset val="134"/>
      </rPr>
      <t>村、</t>
    </r>
    <r>
      <rPr>
        <sz val="6"/>
        <rFont val="Times New Roman"/>
        <charset val="134"/>
      </rPr>
      <t>5</t>
    </r>
    <r>
      <rPr>
        <sz val="6"/>
        <rFont val="宋体"/>
        <charset val="134"/>
      </rPr>
      <t>村、</t>
    </r>
    <r>
      <rPr>
        <sz val="6"/>
        <rFont val="Times New Roman"/>
        <charset val="134"/>
      </rPr>
      <t>9</t>
    </r>
    <r>
      <rPr>
        <sz val="6"/>
        <rFont val="宋体"/>
        <charset val="134"/>
      </rPr>
      <t>村、</t>
    </r>
    <r>
      <rPr>
        <sz val="6"/>
        <rFont val="Times New Roman"/>
        <charset val="134"/>
      </rPr>
      <t>5</t>
    </r>
    <r>
      <rPr>
        <sz val="6"/>
        <rFont val="宋体"/>
        <charset val="134"/>
      </rPr>
      <t>村、</t>
    </r>
    <r>
      <rPr>
        <sz val="6"/>
        <rFont val="Times New Roman"/>
        <charset val="134"/>
      </rPr>
      <t>21</t>
    </r>
    <r>
      <rPr>
        <sz val="6"/>
        <rFont val="宋体"/>
        <charset val="134"/>
      </rPr>
      <t>村、</t>
    </r>
    <r>
      <rPr>
        <sz val="6"/>
        <rFont val="Times New Roman"/>
        <charset val="134"/>
      </rPr>
      <t>23</t>
    </r>
    <r>
      <rPr>
        <sz val="6"/>
        <rFont val="宋体"/>
        <charset val="134"/>
      </rPr>
      <t>村、</t>
    </r>
    <r>
      <rPr>
        <sz val="6"/>
        <rFont val="Times New Roman"/>
        <charset val="134"/>
      </rPr>
      <t>26</t>
    </r>
    <r>
      <rPr>
        <sz val="6"/>
        <rFont val="宋体"/>
        <charset val="134"/>
      </rPr>
      <t>村；恰尔巴格乡</t>
    </r>
    <r>
      <rPr>
        <sz val="6"/>
        <rFont val="Times New Roman"/>
        <charset val="134"/>
      </rPr>
      <t>2</t>
    </r>
    <r>
      <rPr>
        <sz val="6"/>
        <rFont val="宋体"/>
        <charset val="134"/>
      </rPr>
      <t>村、</t>
    </r>
    <r>
      <rPr>
        <sz val="6"/>
        <rFont val="Times New Roman"/>
        <charset val="134"/>
      </rPr>
      <t>12</t>
    </r>
    <r>
      <rPr>
        <sz val="6"/>
        <rFont val="宋体"/>
        <charset val="134"/>
      </rPr>
      <t>村；霍什拉甫乡</t>
    </r>
    <r>
      <rPr>
        <sz val="6"/>
        <rFont val="Times New Roman"/>
        <charset val="134"/>
      </rPr>
      <t>1</t>
    </r>
    <r>
      <rPr>
        <sz val="6"/>
        <rFont val="宋体"/>
        <charset val="134"/>
      </rPr>
      <t>村、</t>
    </r>
    <r>
      <rPr>
        <sz val="6"/>
        <rFont val="Times New Roman"/>
        <charset val="134"/>
      </rPr>
      <t>2</t>
    </r>
    <r>
      <rPr>
        <sz val="6"/>
        <rFont val="宋体"/>
        <charset val="134"/>
      </rPr>
      <t>村、</t>
    </r>
    <r>
      <rPr>
        <sz val="6"/>
        <rFont val="Times New Roman"/>
        <charset val="134"/>
      </rPr>
      <t>4</t>
    </r>
    <r>
      <rPr>
        <sz val="6"/>
        <rFont val="宋体"/>
        <charset val="134"/>
      </rPr>
      <t>村、</t>
    </r>
    <r>
      <rPr>
        <sz val="6"/>
        <rFont val="Times New Roman"/>
        <charset val="134"/>
      </rPr>
      <t>6</t>
    </r>
    <r>
      <rPr>
        <sz val="6"/>
        <rFont val="宋体"/>
        <charset val="134"/>
      </rPr>
      <t>村、</t>
    </r>
    <r>
      <rPr>
        <sz val="6"/>
        <rFont val="Times New Roman"/>
        <charset val="134"/>
      </rPr>
      <t>10</t>
    </r>
    <r>
      <rPr>
        <sz val="6"/>
        <rFont val="宋体"/>
        <charset val="134"/>
      </rPr>
      <t>村、</t>
    </r>
    <r>
      <rPr>
        <sz val="6"/>
        <rFont val="Times New Roman"/>
        <charset val="134"/>
      </rPr>
      <t>13</t>
    </r>
    <r>
      <rPr>
        <sz val="6"/>
        <rFont val="宋体"/>
        <charset val="134"/>
      </rPr>
      <t>村、</t>
    </r>
    <r>
      <rPr>
        <sz val="6"/>
        <rFont val="Times New Roman"/>
        <charset val="134"/>
      </rPr>
      <t>15</t>
    </r>
    <r>
      <rPr>
        <sz val="6"/>
        <rFont val="宋体"/>
        <charset val="134"/>
      </rPr>
      <t>村、霍什拉甫乡多来提巴格村、加依巴格村。</t>
    </r>
  </si>
  <si>
    <t>总投资：20768.95万元
建设内容：阿热勒：总投资：4972万元，建设内容：①阿热勒乡共计修建鸽舍674个其中：为2村259户农户建设不锈钢架鸽舍259个，7村修建鸽舍325个、15村150个、每个投资0.5万元，共计投资337万元；②为2村19户建设棚圈24个，13村161户、每个投资1万元，14村建设大型羊棚2个、牛棚1个投资70万元、共计投资255万元；③14村建设特色林下鸡养殖基地，包括硬件设施，钢架、遮阴棚等计划投资30万元；④为2村成立养猪合作社1处，计划在我村1组老扎花厂70亩地处建设养殖合作社1处，建设猪舍并配套相关设施，计划投资500万元；⑤为4村建设家禽养殖合作社1座，其中：禽舍200㎡、饲料桑库150㎡、院内硬化1500㎡、加固改造原有的附属用房5间60㎡、林下养殖水电配套设施；鸡苗3000只、鹅苗1000只、鸭苗1000只、配套的饲喂工具，计划投资150万元；⑥5村建设养殖小区占地面积26640平方米、配套采购牛500头，并配套相关设施设备计划投资1000万元、7村村成立占地20亩养牛合作社1处，配套相关设施设备、配套购置300头牛、1000只计划投资1100万元、建设8亩含有养殖区、喂食投料区、消毒区、附属用房、宿舍区等规模的高标准现代化养殖场房、配套采购1000只多胎羊、100只西门塔尔牛、计划投资900万元、11村修建占地6.5亩的牛养牛小区一个配套采购500投西门塔尔牛修建占地4亩的养羊小区一个并配套采购多胎羊500只计划投资500万元、12村建设3000平方米的可棚圈购置相关设施设备，成立养殖合作社计划投资200万元；
巴格阿瓦提乡：总投资：4640万元，建设内容：①1.阿克切克勒（5）村养殖小区地面硬化，牲畜粪便污水处理系统建设，棚圈顶部搭建.2.团结（7）村畜牧业就业养殖基地 1个，面积5600平米，包括大门，，养殖场顶棚，200万；团结村鸡、鸽子等家禽孵化场（基地），占地30亩，大门，孵化无尘操作间4间，孵化机器4台部分地面硬化及示范养殖禽舍1500平米，示范养殖棚圈1500平米，部分地面，硬化150万；5个标准化养殖小区建设（室外养殖区）标准化养殖小区建设（室外养殖区），宽14米，铁制架子，通水，食槽。农民可筹劳、筹资。3.曙光（11）村需要建设24座青储饲料窖，养殖羊牛棚圈设施，4.拜什艾日克（4）村为了防止和解决畜牧防暑问题对于250名分散养殖户新建80平米的室外棚圈。（建设标准通风式室外凉棚）。320户养殖户新建10米 ×10米标准式青储池。5.吐格贝希（6）村畜牧业就业养殖，300栋，100平方米/栋；夏凉棚圈路面硬化5公里，标准化养殖小区建设（室外养殖区），宽14米，铁制架子，通水，食槽；吐格贝希（6）村鸡、鸽子等家禽孵化场（基地），占地30亩，大门，孵化无尘操作间4间，孵化机器4台部分地面硬化及示范养殖禽舍1500平米，示范养殖棚圈1500平米，部分地面硬化。 6.阿恰艾日克（10）村260户畜牧养殖新建棚圈。7.喀拉墩（9）村对191户分散养殖户新建80平米的棚圈,及新建10米×10米标准的青储池。新建鸵鸟养殖合作社1个，购买鸵鸟300只。购买家用饲料粉粹搅拌一体机（小型100台），解决村民分散养殖业存在的困难。②1.巴格霍伊拉（2）村饲草料加工设备及厂房（预算投资10万元）,养殖小区配套简易砂石水泥路（预算投资28.8万元）.2.阿克切克勒（5）村新建青贮窖2座，其中村养殖合作社合作社2座1000立方，建设牛羊疾病预防控制室一座，建设牛羊配种室一座。3.巴格吉格代（1）村新建养殖合作社1个。150万元。4.吐格贝希（6）村为了发展畜牧业，每户2头牛，510户，总有1020头牛。1500万元。③1.拜什艾日克（4）村建设300平米的饲料加工基地，解决村民养殖业方面饲料不足问题，改善农牧民传统饲料养殖现状（200万）。2.阿克切克勒村建设饲料加工车间一座，配有饲料烘干机4台，铡草机4台，饲料颗粒机4台。3.曙光（11）村150座30吨的饲料窖，入户类养殖户提供饲料。4.吐格贝希（6）村建设400平米的饲料加工基地，配有铡草揉丝机、饲料粉碎机、饲料颗粒机各2套。300户，每户1座30吨的饲料窖，入户类养殖户提供饲料，玉米青储打包机（3台）1.阿克切克勒（5）村建设鸡苗繁育合作社，计划繁育2万只鸡苗(10人就业50人分红)20万元.2.团结（7）村3000平米建设一个合作社配套（10人就业50人分红）60万元。3.巴格霍伊拉（2）村建鸵鸟养殖合作社，养殖场（10人就业50人分红）70万元。
孜热甫夏提乡：总投资：525万元，建设内容：①总投资： 225万元  规模：占地12673.44平方米，建设内容：对孜热甫夏提乡希望（13）村养殖合作社扩建猪圈2座，总建筑面积为1500平方米，并配套饲草料加工设备、室外给排水、电、等附属设施。使用年限：20年；②总投资：300万元； 规模：2座畜牧养殖小区，建设内容：1、为孜热甫夏提乡夏普吐鲁克（11）村新建养殖小区1个， 配套建设羊圈4座，面积3000㎡，及配套附属等设施。2、为孜热甫夏提乡英迈里（12）村新建养殖小区1个， 配套建设羊圈1座，面积2700㎡，及配套附属等设施。
伊什库力乡：总投资：785万元，建设内容：10村老旧房屋改造养殖棚圈项目，实施产业振兴标准化棚圈建设及规模化养殖项目，主要包括土地平整，配套设施建设，养殖区改造，林下经济等，共计50万元；13村内修建两处沤制农家肥场，每个300方，加装相关设备，提高畜牧养殖废弃物的高效利用，每个15万元；16村改建养殖小区500平米，共计150万元。19村养殖小区改扩建4个禽舍，每个200平方米（砖混结构），地面硬化200平方米投资185万；21村新建养殖小区1座，4500平方米，配套附属设施设备，投资400万。
塔尕尔其镇：总投资：395万元，建设内容：24村原有养殖小区新建2100平米养殖小区，其中22村2座525平米、24村2座525平米；
乌达力克镇：总投资：2044万元，建设内容：①1、2村：新建40座棚圈，投资40万，2、4村：天龙养殖合作社，新建养殖棚1座1200平方米、地面硬化4000平方米，投资200万，3、7村：新建规模化养殖小区一座，规模为2000平米，需要修建2000米，棚圈1000平米一间，配套颗粒饲料设备一套，饲料搅拌机、叉料车一辆，100吨青储饲料储藏间，需投资150万，4、8村：对本村1组，面积32亩，需要1个栅栏（大约1200米）、1座饲养室（1.1万平方）、1个消杀浴池、1座饲料储存室、1座饲草存放棚，饲料库房2000平方米，配套搅拌机2台、粉碎机2台、饲料机2台，1500米、地面硬化4000平方米、新建养殖棚圈30座（16米*50米）；投资200万，3组面积13亩，家禽养殖，1个栅栏（大约500米）、1座饲养室（4500平方）、1座防疫室、1座饲料储存室、1座饲草存放棚，饲料库房500平方米，配套搅拌机2台、粉碎机2台、饲料机2台，500米、地面硬化4000平方米、新建养殖禽舍4座（16米*50米），需投资294万，5、22村：新建规模化养殖小区一座，规模为3000平米，需要修建4000米，棚圈2000平米一间，配套颗粒饲料设备一套，饲料搅拌机、叉料车一辆，200吨青储饲料储藏间。需投资300万。②1、12村：对现有4组畜牧养殖合作社提升改造，建成2000平米标准化养殖合作社，总投资230万。其中：改建标准化圈舍2座，每座1000平米、配套约300米，小区内外地面硬化约300平方米，新建青贮窖约60立方米，饲草料棚约500平方米，饲草料堆放场约500平方米，药浴池1座，消毒池1座，场内外通电、配套保安室、饲草料库房等配套设施设备。300万，2、13村：对现有养殖合作社进行扩建：1.高压电网改造、变压器15万元；2.改造现有养羊、养鸭合作社，地面平整硬化10万元；3.饲料加工设备20万元；4.畜禽养殖场地改造（供3万只鸭子养殖水池）80万元。3、18村：在现有养殖小区的基础进行提升改造，新建500平米青储窖，粉碎机、扎草机、场内硬化600平米、及圈舍改造。80万；③博依拉（9）村。在现有养殖小区的基础进行提升改造，新建500平米青储窖，购置粉碎机、扎草机、场内硬化600平米、及圈舍改造。④9村：在现有5亩养殖小区旁新建占地30亩养殖小区，需投入资金50万，11村：新建占地8亩棚圈，需投入资金200万。
阿瓦提镇：总投资：1470万元，规模:9座。建设内容：阿瓦提镇2村建设150头牛养殖场,1500平方米的牛舍，配套饲料加工设备，400立方米青贮饲料坑，消毒设备等；2村建设500只羊养殖场，配套1000平方米羊舍，饲料加工设备，100立方米青贮饲料坑，消毒设备等；2村建设1000只鸡养殖场，配套500平方米鸡舍，架子，喝水设备，消毒设备等，投资300万；5村新建1座养殖小区（300平方米的4间棚圈，配套附属设备），投资200万元；11村新建养殖小区1座（值班室20平方米，院子600米，药浴池1个，卫生室30平方米，饲料加工机1个，配套水、电等设施，畜牧消毒器），投资100万元；15村新建养殖小区1个，建设羊圈10座，总建筑面积5000m2,并配套室外给排水、电、等附属设施等，投资260万；9村新建养殖区，总建筑面积500m2,并配套室外给排水、电、等附属设施，投资80万；1村新建1座面积20亩的养殖小区，配套水、电等设施，投资300万。7村新建养殖区，总建筑面积500m2,并配套室外给排水、电、等配套附属设备，投资200万元；②总投资：70万元、规模:2座 ，建设内容：阿瓦提镇8村对原有养殖小区维修改造，配套水、电等设施；4村养殖小区3座棚圈，1间改造为鸽舍，2间改造为鸡舍。配备：饮水设施、饲养设施、排风设施、开设推拉门6扇。
拍克其乡：总投资：453.2万元，建设内容：①总投资：263.2万元规模：养殖基地2座，建设内容：13村新建占地20亩，1个牛棚，600㎡，600元/㎡，共计36万元；4个羊棚，480㎡，600元/㎡，共计115.2万元；草料场2座。500㎡/个，600元/㎡，共计60万元。青储窖3个，100m³/个，共计20万元；综上所述，共计投资231.2万元；11村对现有的面积为1600平方米的棚圈配套基础设施进行完善，每平方200元，共32万，绩效分析：通过建设养殖基地，实行牛羊集中养殖，提升养殖效率，增加村民收入。使用年限：20年。建设地点：色日托格拉克（11）村、托普恰（13）村。②阿其克（9）村总投资：10万元，规模：1个 ，建设内容：修建卫生厕所10万；修建鸽场排水管道200米，2万元。使用年限：10年，绩效分析：延长产业链，形成产业融合，拓宽配套设施服务，促进产业发展，增加就业岗位，增加农民收入，③喀乃托格拉克（16）村总投资：180万元，规模：西门塔尔牛20头，养牛合作舍扩建600平及养牛相关配套设施扩建SL-2电动撒料机3方1台，混合饲料加工机1台1000公斤，3个青储窖。
托木吾斯塘镇：总投资：600万元，建设内容：为4村采购养殖小区碾料机（2）套，锤片型号（120*20）功率（11+2.2千瓦，玉米秸秆软化机（2）套，型号；93qs-10，4台铡草机和1台饲料加工机； 2、在8村养殖小区新建饲料库地上一座砖混结构1000平方米；、3米高，长350米砖混结构、药房地上一座砖混结构80平方米、监控、水路；电消防、硬化养殖小区道路2160平方米。②2村新建屠宰分割车间4座，总建筑面积为3000平方米，并配套相关机器设备、室外给排水、电、等附属设施。5村新建屠宰分割车间4座，总建筑面积为3000平方米，并配套相关机器设备、室外给排水、电、等附属设施；
盖尔其镇：总投资：389.4万元，建设内容：①总投资：242.2万元； 规模：新建养殖小区2座 建设内容：1、依乃克帕塔（1）村为发展畜牧业，本村2组沙滩荒地周边建立新型畜牧养殖一体化全自动养殖场13220平方米，建立新型畜牧养殖饲料加工青贮坑3000立方，均投入30万元、均投入162.2万元 ；2、和谐(19)村养殖牛，羊养殖基地1000平方米场地80万元。建设地点：依乃克帕塔（1）村、和谐（19）村；②总投资：100万元； 规模：库木巴格(4)村畜牧小区进行改扩建，建设内容：库木巴格(4)村畜牧小区进行新建300米及大门、50平方米库房、30平方米值班室、新建100吨的青贮库等，计划投资100万元。建设地点：库木巴格(4)村；③总投资：10万元； 规模：托万恰克（6）村家禽养殖建设，建设内容：托万恰克（6）村在优化清蒸寺进行改建家禽养殖，采购2台煜灿全自动孵化机12000枚鸡蛋（3万元）及基础设施建造（7万元），共计投资10万元。建设地点：托万恰克（6）村；④总投资：37.2万元； 规模：为喀拉亚尕其（2）村300平方米保鲜库及合作社建设附属设施，建设内容：保鲜库的320米计划投资3.2万元；值班室30平方，计划投资3万元；地坪500平方计划投资5万元，20吨地磅1台计划投资2万元；畜牧养殖合作社建设800米计划投资8万元，饲料铡草机、颗粒饲料加工机计划投资2万元，青储窖5个计划投资4万元，饲料储存间200平方，计划投资10万元，合计投资37.2万元。  绩效分析：为喀拉亚尕其（2）村合作社及保鲜库扩大规模，增加附属设施，改善合作社及保鲜库设施环境，使用年限：20年，
阿拉买提镇：总投资：885万元，建设内容：①10村：1小组新修建5000平方养鸡基地，1.5万只鸡苗，100吨饲料（预算115万），11村：为养蜂技术带头人建蜂箱1000个 （80万），4村：新建1000平米鸡舍配套附属设备 （300万），2村：新建1000平米鸡舍配套附属设备 （300万）；②建设内容：6村具有莎车县最大规模的鸽子养殖，大约有10000余羽，可以充分将其进一步规模化、产业化，农户棚圈进行改造，打造立体化养殖，每户补助3000元，提高当地的经济水平，预计投资90万元；
亚克艾日克乡：总投资：50万元，建设内容：对1村畜牧养殖小区6座棚圈进行维修改造，投资50万元；
喀拉苏乡：总投资：441.25万元，建设内容：①总投资：128万元；规模：256户，建设内容：托万吾斯塘村、英阿瓦提村、阿帕铁热木村、阿恰贝希村，新建鸽舍299户，每户补助5000元。其中：托万吾斯塘村116户；英阿瓦提村100户；阿恰贝希村40户，绩效分析：通过发展特色养殖鸽子，一方面，解决脱贫、监测户增收的问题，另一方面，持续繁殖，带动农民增收；②总投资：313.25万元，规模：69座，3450平方米。建设内容：为喀拉苏乡吐格曼贝希（8）村新建集中养殖小区（棚圈）及配套附属设施，计划养殖小区（棚圈）2处，修建棚圈69座，每座50平方米，共计3450平方米，850元/平方米，附属配套水电等设施；永和村16座棚圈安装监控、照明设备。绩效目标：对有养殖意愿的困难户实施畜牧养殖小区及附属配套工程，人畜分离，提高养殖的经济效益，促进脱贫步伐，实现农户户增产增收，并带动就业；
达木斯乡：总投资：270万元，建设内容：双泉村建造养殖合作社地面硬化、防雨顶棚、饲料机和割草机等基础配套设施。建设地点：达木斯乡阔什塔格（3）村、达木斯乡双泉（7）村
荒地镇：总投资：1700万元，建设内容：1、托万墩吾斯塘（19）村建设羊舍、化粪池、青储饲料池，消毒室，饲料间及相关附属设施。2、古再勒巴格24村建设养殖小区300米、大门1个、青储饲料发酵池1个（规模750立方米）、硬化地面2000平方米。3、7村新建养牛合作社，建设牛圈3000平方米。4、9村建设现代化养鸡场一座，规模化养鸡10万只，厂区规划生产区、生活区、辅助生产区、污粪处理区等区域，，安装风机、水帘、通风小窗，采用机械清理粪便、机械喂饲料、自动光照、自动饮水系统，鸡场大门设消毒池、鸡场道路、供排水、电力配套等。5、5村养殖小区建设禽舍、饲料槽、活动场、消毒设施、污水处理、给排水、电力附属设施等，总占地约5300㎡。6、21村养殖基地建设（养殖小区及附属配套建设）。7、23村养殖基地建设。8、26村，一、养殖棚圈三栋，约1500平方米，500平方米/栋；二、活动场地及饲草料堆放场地1000平方米，饲料加工车间50平方米；三、防疫及附属用房一栋，约40平方米；四、建设配套污粪堆放池50平方米、消毒池20平方米、硬化500平方米、电力电缆500米、250米，大门一座等附属设施；
恰尔巴格乡：总投资：240万元，建设规模：2000平米，建设内容：为恰尔巴格乡2村、12村各新建养殖小区1座,每座1000平米，计划投资240万元；
永安管委会：总投资：450万元，建设内容：1、7村棚圈建设、水电、饲草料棚、青贮窖等附属配套设施，投资200万元；2、8村棚圈建设青贮窖、自来水、道路等附属配套设施，投资100万元；3、购置饲草料加工设备一批，投资50万元；②建设环氧地坪6000㎡，其中乡村车间、驼奶加工厂各3000㎡；建设地点：7、8村、骆驼场
霍什拉甫乡：总投资：1001.5万元，建设内容：①总投资：586万。建设内容：对全乡有意愿无棚圈的农户，新建标准化棚圈，每户建设面积50平方，每户补助10000元。1村90户，2村30户，4村110户，6村100户，10村50户，13村200户，15村6户。共计586户，总投资586万元；②总投资：200万元，建设内容：对全乡所有三类户、监测户、团结关爱户、公益性岗位户1000户，每户2000元发展养殖补助资金。（主要用于鸡舍建设和鸡苗采购）；③总投资：135.5万。建设内容：为7村昆仑牧鸡品牌打造，扶贫网注册，投资5万元。新建300平方的养鸡舍，舍内配套养鸡设备和温控设备，投资50万元。养殖技术培训50人，每人补助3000元，共计15万元。每户建设鸡舍60平方，每平方80元，共建76户，购买鸡苗100只/户，共7600只，每只鸡苗25元，合计55.5万元。保鲜库制冷系统保养维修、门前地面硬化、升降机系统改造等10万元。总投资135.5万；④总投资：80万。建设内容：加依巴格村完成地面硬化1300余平米，完成加工棚2座，购置青贮玉米收割机2台，颗粒粉碎机4台，饲料粉碎机4台，实现多元化增收；
1、建设饲草棚800㎡；发酵厂房120㎡；产圈720㎡，羔羊圈720㎡，饲草料通道2000㎡，附属设施等；总计395万元。
2、采购1套净水系统，过滤系统，锅炉设备、4个发酵罐（容积1000Kg）、1套二级平台配电柜1台、电热片10组</t>
  </si>
  <si>
    <r>
      <rPr>
        <sz val="6"/>
        <rFont val="宋体"/>
        <charset val="134"/>
      </rPr>
      <t>通过建设养殖基地，实行牛羊集中养殖，提升养殖效率，增加村民收入。加快了养殖标准化规模化进程，降低了疫病风险，提高了养殖效益，提升了良繁中心减贫益贫能力，促进了养殖户增收，壮大了村集体经济，推进传统畜牧业向现代畜牧业转型。该项目建成后，扩大村级养殖产业规模，并能够带动解决劳动力就业。提高养殖效率，降低养殖成本，调动村里养殖积极性，带动村民致富。满足农牧民养殖业需求，提升养殖水平和效益，改变农户散养方式</t>
    </r>
    <r>
      <rPr>
        <sz val="6"/>
        <rFont val="Times New Roman"/>
        <charset val="134"/>
      </rPr>
      <t>,</t>
    </r>
    <r>
      <rPr>
        <sz val="6"/>
        <rFont val="宋体"/>
        <charset val="134"/>
      </rPr>
      <t>带动我村畜牧业发展</t>
    </r>
    <r>
      <rPr>
        <sz val="6"/>
        <rFont val="Times New Roman"/>
        <charset val="134"/>
      </rPr>
      <t>,</t>
    </r>
    <r>
      <rPr>
        <sz val="6"/>
        <rFont val="宋体"/>
        <charset val="134"/>
      </rPr>
      <t>加速畜牧养殖提质增效，实现产业发展。</t>
    </r>
  </si>
  <si>
    <t>通过生物资产收益，带动贫困户张展，增收致富，为脱贫户拓宽增收渠道</t>
  </si>
  <si>
    <t>scx22-24-022</t>
  </si>
  <si>
    <t>莎车县饲草料基地节水灌溉项目</t>
  </si>
  <si>
    <r>
      <rPr>
        <sz val="6"/>
        <rFont val="宋体"/>
        <charset val="134"/>
      </rPr>
      <t>阿瓦提管委会、伊什库力乡</t>
    </r>
    <r>
      <rPr>
        <sz val="6"/>
        <rFont val="Times New Roman"/>
        <charset val="134"/>
      </rPr>
      <t>2</t>
    </r>
    <r>
      <rPr>
        <sz val="6"/>
        <rFont val="宋体"/>
        <charset val="134"/>
      </rPr>
      <t>村、</t>
    </r>
    <r>
      <rPr>
        <sz val="6"/>
        <rFont val="Times New Roman"/>
        <charset val="134"/>
      </rPr>
      <t>6</t>
    </r>
    <r>
      <rPr>
        <sz val="6"/>
        <rFont val="宋体"/>
        <charset val="134"/>
      </rPr>
      <t>村、</t>
    </r>
    <r>
      <rPr>
        <sz val="6"/>
        <rFont val="Times New Roman"/>
        <charset val="134"/>
      </rPr>
      <t>7</t>
    </r>
    <r>
      <rPr>
        <sz val="6"/>
        <rFont val="宋体"/>
        <charset val="134"/>
      </rPr>
      <t>村</t>
    </r>
  </si>
  <si>
    <t>总投资：10595万元
建设内容：建设52975亩饲草料基地，配套喷灌、电力设施、建设泵房、沉沙池等节水设施。</t>
  </si>
  <si>
    <t>通过建设饲草料基地节灌溉，提升饲草料产业增收，增加村民收入。</t>
  </si>
  <si>
    <t>村集体地进行租赁或者收益贫困户，增加农民收入。</t>
  </si>
  <si>
    <t>莎车县良繁中心输水工程建设项目</t>
  </si>
  <si>
    <t>乌达力克镇、孜热甫夏提乡</t>
  </si>
  <si>
    <t>总投资：2000万元     
建设内容：管道铺设8km，沉砂池1座</t>
  </si>
  <si>
    <t>切实改善乌达力克镇、孜热甫夏提乡供水条件。</t>
  </si>
  <si>
    <t>增加农户就业岗位，增加农民收入，促进农户自主劳动力，使其养成勤劳致富理念。</t>
  </si>
  <si>
    <t>scx22-24-024</t>
  </si>
  <si>
    <t>莎车县阿瓦提镇、喀拉苏乡巴旦姆产业发展配套基础设施建设项目</t>
  </si>
  <si>
    <t>阿瓦提镇、喀拉苏乡</t>
  </si>
  <si>
    <t>总投资：750万元    规模：3000亩
建设内容：对3000亩巴旦姆种植园配套渠系（流量0.5-0.8m³/s，合计2.4公里）、道路（路面宽3-5米，共计15.8公里）等基础设施</t>
  </si>
  <si>
    <t>项目实施预计可吸纳当地群众226人参与项目建设，发放劳务报酬113万元，同时为相关乡镇发展巴旦姆种植业提供基础设施保障。</t>
  </si>
  <si>
    <t>积极吸纳莎车籍农民工参与项目建设，进一步提高参建群众家庭收入</t>
  </si>
  <si>
    <t>scx22-24-025</t>
  </si>
  <si>
    <t>莎车县馕产业附属配套建设项目</t>
  </si>
  <si>
    <r>
      <rPr>
        <sz val="6"/>
        <rFont val="宋体"/>
        <charset val="134"/>
      </rPr>
      <t>恰尔巴格乡古勒巴格</t>
    </r>
    <r>
      <rPr>
        <sz val="6"/>
        <rFont val="Times New Roman"/>
        <charset val="134"/>
      </rPr>
      <t>1</t>
    </r>
    <r>
      <rPr>
        <sz val="6"/>
        <rFont val="宋体"/>
        <charset val="134"/>
      </rPr>
      <t>村、苏鲁克艾日克</t>
    </r>
    <r>
      <rPr>
        <sz val="6"/>
        <rFont val="Times New Roman"/>
        <charset val="134"/>
      </rPr>
      <t>2</t>
    </r>
    <r>
      <rPr>
        <sz val="6"/>
        <rFont val="宋体"/>
        <charset val="134"/>
      </rPr>
      <t>村、阿依库勒</t>
    </r>
    <r>
      <rPr>
        <sz val="6"/>
        <rFont val="Times New Roman"/>
        <charset val="134"/>
      </rPr>
      <t>3</t>
    </r>
    <r>
      <rPr>
        <sz val="6"/>
        <rFont val="宋体"/>
        <charset val="134"/>
      </rPr>
      <t>村、安居来</t>
    </r>
    <r>
      <rPr>
        <sz val="6"/>
        <rFont val="Times New Roman"/>
        <charset val="134"/>
      </rPr>
      <t>4</t>
    </r>
    <r>
      <rPr>
        <sz val="6"/>
        <rFont val="宋体"/>
        <charset val="134"/>
      </rPr>
      <t>村、恰热巴格</t>
    </r>
    <r>
      <rPr>
        <sz val="6"/>
        <rFont val="Times New Roman"/>
        <charset val="134"/>
      </rPr>
      <t>5</t>
    </r>
    <r>
      <rPr>
        <sz val="6"/>
        <rFont val="宋体"/>
        <charset val="134"/>
      </rPr>
      <t>村、古扎托格拉克</t>
    </r>
    <r>
      <rPr>
        <sz val="6"/>
        <rFont val="Times New Roman"/>
        <charset val="134"/>
      </rPr>
      <t>6</t>
    </r>
    <r>
      <rPr>
        <sz val="6"/>
        <rFont val="宋体"/>
        <charset val="134"/>
      </rPr>
      <t>村、古扎</t>
    </r>
    <r>
      <rPr>
        <sz val="6"/>
        <rFont val="Times New Roman"/>
        <charset val="134"/>
      </rPr>
      <t>7</t>
    </r>
    <r>
      <rPr>
        <sz val="6"/>
        <rFont val="宋体"/>
        <charset val="134"/>
      </rPr>
      <t>村、诺开提</t>
    </r>
    <r>
      <rPr>
        <sz val="6"/>
        <rFont val="Times New Roman"/>
        <charset val="134"/>
      </rPr>
      <t>8</t>
    </r>
    <r>
      <rPr>
        <sz val="6"/>
        <rFont val="宋体"/>
        <charset val="134"/>
      </rPr>
      <t>村、英巴格</t>
    </r>
    <r>
      <rPr>
        <sz val="6"/>
        <rFont val="Times New Roman"/>
        <charset val="134"/>
      </rPr>
      <t>9</t>
    </r>
    <r>
      <rPr>
        <sz val="6"/>
        <rFont val="宋体"/>
        <charset val="134"/>
      </rPr>
      <t>村、央阿克勒克</t>
    </r>
    <r>
      <rPr>
        <sz val="6"/>
        <rFont val="Times New Roman"/>
        <charset val="134"/>
      </rPr>
      <t>10</t>
    </r>
    <r>
      <rPr>
        <sz val="6"/>
        <rFont val="宋体"/>
        <charset val="134"/>
      </rPr>
      <t>村、乌塔克其</t>
    </r>
    <r>
      <rPr>
        <sz val="6"/>
        <rFont val="Times New Roman"/>
        <charset val="134"/>
      </rPr>
      <t>11</t>
    </r>
    <r>
      <rPr>
        <sz val="6"/>
        <rFont val="宋体"/>
        <charset val="134"/>
      </rPr>
      <t>村、库特其</t>
    </r>
    <r>
      <rPr>
        <sz val="6"/>
        <rFont val="Times New Roman"/>
        <charset val="134"/>
      </rPr>
      <t>12</t>
    </r>
    <r>
      <rPr>
        <sz val="6"/>
        <rFont val="宋体"/>
        <charset val="134"/>
      </rPr>
      <t>村、米韦果勒</t>
    </r>
    <r>
      <rPr>
        <sz val="6"/>
        <rFont val="Times New Roman"/>
        <charset val="134"/>
      </rPr>
      <t>13</t>
    </r>
    <r>
      <rPr>
        <sz val="6"/>
        <rFont val="宋体"/>
        <charset val="134"/>
      </rPr>
      <t>村、尤库日库特其</t>
    </r>
    <r>
      <rPr>
        <sz val="6"/>
        <rFont val="Times New Roman"/>
        <charset val="134"/>
      </rPr>
      <t>14</t>
    </r>
    <r>
      <rPr>
        <sz val="6"/>
        <rFont val="宋体"/>
        <charset val="134"/>
      </rPr>
      <t>村、代斯台霍依拉</t>
    </r>
    <r>
      <rPr>
        <sz val="6"/>
        <rFont val="Times New Roman"/>
        <charset val="134"/>
      </rPr>
      <t>15</t>
    </r>
    <r>
      <rPr>
        <sz val="6"/>
        <rFont val="宋体"/>
        <charset val="134"/>
      </rPr>
      <t>村、拍克其乡阿其克（</t>
    </r>
    <r>
      <rPr>
        <sz val="6"/>
        <rFont val="Times New Roman"/>
        <charset val="134"/>
      </rPr>
      <t>9</t>
    </r>
    <r>
      <rPr>
        <sz val="6"/>
        <rFont val="宋体"/>
        <charset val="134"/>
      </rPr>
      <t>）村、塔尕尔其镇古再</t>
    </r>
    <r>
      <rPr>
        <sz val="6"/>
        <rFont val="Times New Roman"/>
        <charset val="134"/>
      </rPr>
      <t>1</t>
    </r>
    <r>
      <rPr>
        <sz val="6"/>
        <rFont val="宋体"/>
        <charset val="134"/>
      </rPr>
      <t>村、巴格阿瓦提乡</t>
    </r>
    <r>
      <rPr>
        <sz val="6"/>
        <rFont val="Times New Roman"/>
        <charset val="134"/>
      </rPr>
      <t>11</t>
    </r>
    <r>
      <rPr>
        <sz val="6"/>
        <rFont val="宋体"/>
        <charset val="134"/>
      </rPr>
      <t>村、恰热克镇（</t>
    </r>
    <r>
      <rPr>
        <sz val="6"/>
        <rFont val="Times New Roman"/>
        <charset val="134"/>
      </rPr>
      <t>12</t>
    </r>
    <r>
      <rPr>
        <sz val="6"/>
        <rFont val="宋体"/>
        <charset val="134"/>
      </rPr>
      <t>）村、霍什拉甫乡</t>
    </r>
    <r>
      <rPr>
        <sz val="6"/>
        <rFont val="Times New Roman"/>
        <charset val="134"/>
      </rPr>
      <t>13</t>
    </r>
    <r>
      <rPr>
        <sz val="6"/>
        <rFont val="宋体"/>
        <charset val="134"/>
      </rPr>
      <t>村</t>
    </r>
  </si>
  <si>
    <t>总投资：1707.9万元
建设内容：(1)恰尔巴格乡7村馕产业园区采购315kv变压器1台及配套附属设施。为1村、2村、3村、4村、5村、6村、8村、9村、10村、11村、12村、13村、14村、15村馕小屋配套真空包装机各一台，每个村0.6万元，（48.4万元）
（2）拍克其乡阿其克（9）村配套相关设施设备，转炉1台、枕式包装机1台、全自动反复压面机1台；并配套其它食品加工设备若干，变压器1个。消防水池一座130立方米，50万元（132.7万元）;
（3）塔尕尔其镇古再1村建设一座符合食品安全生产条件的1300平米食品加工车间，购置400KV变压器一台、采购农产品加工设备一批，并配套附属设施。（1300万元）
（4）巴格阿瓦提乡曙光（11）村馕车间需要 10米的管网（下水），20立方的化粪池，扩容变压器到200千伏（40万元）
(5) 恰热克镇（12）村为阿达西食品有限公司采购1台包馅机（月饼）SLBX-190，1台成型机（月饼）SLY-191,1台排盘机（月饼）SLP-186，1台不锈钢压面机SLYM-240L(B)，1台面带整形机SLFG，1台三道擀面主机SLQS，1台圆斗加馅机SLJX-120，1台九角捏花机SLFT-26，1台分体切台SLP-186，1台高速排盘机SLJX-25D,1台蛋糕打发机，3台平烤炉，1000张烤盘40*60，30个架车（32盘），1套醒发室设备，1台枕式包装机180型，1台枕式包装机550型，1台风冷速冻柜（30盘），1台变压器，2台和面机，1台连续分割滚圆机，4台馕注馅机，1台制氮机，1台冷干机，1台空压机（螺杆空压机）（176.8万元）
（6）霍什拉甫乡13村维修馕坑6个，购置相关设备及囊车间附属用房提升改造（10万元）</t>
  </si>
  <si>
    <t>商工局</t>
  </si>
  <si>
    <t>王彦杰</t>
  </si>
  <si>
    <t>促进稳定就业、实现脱贫致富带动就业44人，分红120户</t>
  </si>
  <si>
    <t>增加就业岗位，助力农民增收，增加集体收入</t>
  </si>
  <si>
    <t>scx22-24-026</t>
  </si>
  <si>
    <t>莎车县仓储物流建设项目</t>
  </si>
  <si>
    <t>托木吾斯塘镇5村、7村、11村</t>
  </si>
  <si>
    <t>总投资：950万元
建设内容：托木吾斯塘镇5村建设1座仓储，地上一层钢结构500平方米、7村新建地上一层钢混结构1500平方，一座2000平方仓储2座，11村建设10座仓储地上一层钢结构，每座500平方米，共计13座。</t>
  </si>
  <si>
    <t>项目建成可促进4个乡镇的经济及产业发展，直接带动就业人员约100人，实现分红分红200户。</t>
  </si>
  <si>
    <t>scx22-24-027</t>
  </si>
  <si>
    <t>莎车县伊什库力乡冷藏保鲜仓储库建设项目</t>
  </si>
  <si>
    <t>伊什库力乡1村</t>
  </si>
  <si>
    <t>总投资：4700万元
建设内容：建设冷藏保鲜仓储库1座，建筑面积约10000平方米，并配套附属设施设备。</t>
  </si>
  <si>
    <t>增加就业岗位，助力农民增收</t>
  </si>
  <si>
    <t>增加就业岗位，助力农民增收，</t>
  </si>
  <si>
    <t>scx22-24-028</t>
  </si>
  <si>
    <t>易地搬迁安置区骆驼养殖基地设施建设项目</t>
  </si>
  <si>
    <t>总投资：980万元 （以工代赈资金300万元，衔接资金680万元） 
建设内容：
1、修建饲草料棚2栋，总建筑面积为2000㎡，并配套给排水、电力、等附属设施。
2、为骆驼养殖基地建设青储窖6座(每座50m×6m×2.5m)共4500m³,并配套水电等附属设施。每座50万元。购置驼奶加工设备、电锅炉、变压器等设备。</t>
  </si>
  <si>
    <t>项目实施预计可吸纳当地群众90人参与项目建设，发放劳务报酬45万元，同时为易地搬迁安置区发展骆驼养殖业提供基础设施保障。</t>
  </si>
  <si>
    <t>scx22-24-029</t>
  </si>
  <si>
    <t>易地搬迁安置区田间生产道路建设项目</t>
  </si>
  <si>
    <t>总投资：800万元 
建设内容：新建3米宽生产道路40公里及配套</t>
  </si>
  <si>
    <t>项目实施预计可吸纳当地群众240人参与项目建设，发放劳务报酬120万元，同时为易地搬迁安置区发展骆驼养殖业提供基础设施保障。</t>
  </si>
  <si>
    <t>scx22-24-030</t>
  </si>
  <si>
    <t>莎车县新建农村小市场及附属配套建设项目</t>
  </si>
  <si>
    <t>伊什库力乡4村、17村；白什坎特镇9村；阿瓦提镇5村；永安管委会5村；阿尔斯兰巴格乡19村；荒地镇英巴扎村；叶尔羌街道育才社区、托木吾斯塘乡12村</t>
  </si>
  <si>
    <t xml:space="preserve"> 总投资：997万元
建设内容：
1、依什库力乡4村农村小市场配套消防设施设备、电线线路改造等相关基础设施，投资200万元
2、依什库力乡17村农贸市场地面硬化6675平方米，投资87万元
3、白什坎特镇小市场配套消防设施，包含一组联动控制柜，1900平米烟感，投资80万元
4、阿瓦提镇5村旁建设农村小夜市，配套附属设施，投资50万元
5、永安管委会5村农贸市场地坪硬化2000㎡并配套相关附属设施设备，投资30万元
6、阿尔斯兰巴格乡19村建设综合农资销售市场1座，投资200万。
7、荒地镇英巴扎村甜瓜交易市场配套变压器550kw一台、附属用房80平方米及地面硬化1000平方米，投资150万元
8、叶尔羌街道育才社区修建200㎡早市1座，投资50万元
9、托木吾斯塘乡12村农贸市场消防、化粪池配套设施建设，投资150万元</t>
  </si>
  <si>
    <t>市监局</t>
  </si>
  <si>
    <t>旷忠明</t>
  </si>
  <si>
    <t>为农户提供更多的自主创业机会，可解决农户就业，丰富农村消费市场，提供了便利化的购物环境。</t>
  </si>
  <si>
    <t>带动农户就业，增加其收入，提高家庭收入</t>
  </si>
  <si>
    <t>scx22-24-031</t>
  </si>
  <si>
    <t>莎车县农村物流园建设项目</t>
  </si>
  <si>
    <t>艾力西湖镇苏盖特艾日克（24）村</t>
  </si>
  <si>
    <t>总投资：500万元     
建设内容：艾力西湖镇苏盖特艾日克（24）村建设6000平方米物流园1座，计划投资500万元。其中：场地硬化6000平方米，新建2000平米功能区房屋，配套硬化、给排水、供电、垃圾处理站等附属设施。</t>
  </si>
  <si>
    <t>依托叶河大桥建设有力契机，建设物流园1座，对外出租，农民享受受益分红，同时为本村低收入家庭创造自主就业场所。带动就业30人，分红50户</t>
  </si>
  <si>
    <t>scx22-24-032</t>
  </si>
  <si>
    <t>莎车县莎车镇农贸市场建设项目</t>
  </si>
  <si>
    <t>莎车镇铁热克巴格村</t>
  </si>
  <si>
    <t>总投资：12000万元     
建设内容：为莎车镇铁热克巴格村建设交易房3座共60750平方米，并配套相关附属设施；计划投资1200万元</t>
  </si>
  <si>
    <r>
      <rPr>
        <sz val="6"/>
        <rFont val="宋体"/>
        <charset val="134"/>
      </rPr>
      <t>项目建成可促进</t>
    </r>
    <r>
      <rPr>
        <sz val="6"/>
        <rFont val="Times New Roman"/>
        <charset val="134"/>
      </rPr>
      <t>7</t>
    </r>
    <r>
      <rPr>
        <sz val="6"/>
        <rFont val="宋体"/>
        <charset val="134"/>
      </rPr>
      <t>个乡镇的经济及产业发展，直接带动就业人员约</t>
    </r>
    <r>
      <rPr>
        <sz val="6"/>
        <rFont val="Times New Roman"/>
        <charset val="134"/>
      </rPr>
      <t>700</t>
    </r>
    <r>
      <rPr>
        <sz val="6"/>
        <rFont val="宋体"/>
        <charset val="134"/>
      </rPr>
      <t>人，实现分红分红</t>
    </r>
    <r>
      <rPr>
        <sz val="6"/>
        <rFont val="Times New Roman"/>
        <charset val="134"/>
      </rPr>
      <t>1000</t>
    </r>
    <r>
      <rPr>
        <sz val="6"/>
        <rFont val="宋体"/>
        <charset val="134"/>
      </rPr>
      <t>户。</t>
    </r>
  </si>
  <si>
    <t>scx22-24-033</t>
  </si>
  <si>
    <t>莎车县阿拉买提镇农贸交易市场建设项目</t>
  </si>
  <si>
    <t>阿拉买提镇6村</t>
  </si>
  <si>
    <t>总投资：4500万元     
建设内容：建设1座仓储物流农资建材交易市场，其中：新建3座物流中转仓库，每座1500平方；店铺2000平方，平整土地约4万平方，农机器具停车场3000平方，并配套附属用房、电力、消防设施等附属。</t>
  </si>
  <si>
    <t>scx22-24-034</t>
  </si>
  <si>
    <t>莎车县新建乡村车间及配套附属建设项目</t>
  </si>
  <si>
    <t>艾力西湖镇亚勒古孜塔勒（14）村、塔尕尔其镇古再1村、恰尔巴格乡诺开提8村、拍克其乡阿其克（9）村、达木斯乡依其拜勒提（1）村、伊什库力乡21村、伊什库力乡10村、巴格阿瓦提镇团结（7）村、巴格阿瓦提镇曙光（11）村、巴格阿瓦提镇曙光（11）村、阿瓦提镇10村、阿瓦提16村、阔什艾日克乡博孜艾日克村、阔什艾日克乡色日克布亚（12）村</t>
  </si>
  <si>
    <t>总投资：6645万元     
建设内容：（1）艾力西湖镇14村新建3000平方米农产品包装制品厂1座，配套70平方米附属用房附属设施设备。（500万元）
（2）塔尕尔其镇1村建设一座符合食品安全生产条件的1300平米食品加工车间，配套附属设施。（1300万元）
（3）为恰尔巴格乡1村新建1000平米干果食品加工厂1座并配套附属设备设施，恰尔巴格乡3村、6村各新建净菜车间1000平米，分拣流水线2条（长40米），叉车2台（起重3吨）。8村新建木炭加工厂1200平米1座，配套粉碎机炭化机、制棒机等附属设施。11村新建水、奶、蛋白饮料加工厂2400平米并配套相关附属设施。12村蔬菜清洗加工厂扩建500平米厂房并配套附属设施设备。新建免拆一体板，自保温砌块保温厂10000平米1座并配套附属设施。（2170万元）
（4）拍克其乡9村辣椒厂建设食品级厂房600平方。（120万元）
（5）达木斯乡1村，项目用地面积3000平方米，水源地到厂房管网、电力配套设施、净化水设施、净化水生产线、厂房、附属用房、厂区硬化、商品运输车辆等生产设备及配套附属设施设备（1100万元）
（6）伊什库力乡21村建设500平米的厂房，1200平方米库房（255万元）
（7）巴格阿瓦提（3）村聚乙烯及可降解膜的生产加工车间，占地15亩，（1000万元）
（8）阔什艾日克乡阿克巴什村新建1000㎡厂房1座，600㎡库房1座，及配套设施；（200万元）</t>
  </si>
  <si>
    <t>解决农户就业问题，实现持续稳定增收，带动就业150人，实现分红1320户</t>
  </si>
  <si>
    <t>scx22-24-035</t>
  </si>
  <si>
    <t>莎车县乡村车间附属配套项目</t>
  </si>
  <si>
    <t>恰热克镇12村、艾力西湖镇前进（22）村、白什坎特镇2村、9村（红旗产业园）、13村、23村、恰尔巴格乡代斯台霍依拉15村、喀拉苏乡永和（5）村、孜热甫夏提乡希望（13）村、巴格阿瓦提乡巴格霍伊拉（2）村、英阿瓦提管委会5村、阿拉买提镇11村、阿斯兰巴格乡13村、墩巴格乡尤库日阿依库勒（3）村、亚喀艾日克乡8村、塔尕尔其镇古再1村、塔尕尔其镇古勒巴格14村、阿瓦提镇巴扎12村、拍克其乡阿其克（9）村、托木吾斯塘镇墩吾斯塘（4）村、托木吾斯塘镇7村、托木吾斯塘镇吉格代艾日克村(8)村、托木吾斯塘镇敦巴格（11）村、伊什库力乡17村、伊什库力乡19村、荒地镇23村、墩巴格乡3村、永安管委会、塔尕尔其镇14村，喀群乡11村、阿热勒乡4村、永安管委会安康村、古勒巴格镇12村</t>
  </si>
  <si>
    <t xml:space="preserve">总投资：3785万元     
建设内容：1、恰克热镇巴扎12村厂区道路硬化1500平方米（20万元）；
2、艾力西湖镇前进（22）村车间附属建设1处，计划投资50万元，建设内容包括：20平方附属用房，室内采暖，250KW变压器1个，电锅炉1个150KW，暖气片若干，厂房内地坪漆300平方；（50万元）;
3、白什坎特镇红旗产业园新建一座食堂，建筑面积300平方，并配套相关附属设施,产业园内排水管道进行维修改造。2村、9村（红旗产业园）、13村、23村扶贫车间消防配套设施安装和车间屋顶进行维修改造；（400万元）;
4、恰尔巴格乡15村扶贫车间新建滴灌带生产线4条，PE水带生产线1条，残膜回收再利用生产线及其他生产设备、成品库、原料库、检验库室等配套辅助设施。（450万）;
5、喀拉苏乡5村乡村车间环氧树脂自流地坪900平方米；（4.32万元）;
6、孜热甫夏提乡13村乡村车间配套附属，对原有变压器增容一台 200KW的变压器及配套线路等配套设施；（20万元）;
7、巴格阿瓦提乡2村卫星工厂新建库房410平方米；（80万元）;
8、英阿瓦提管委会5村卫星工厂改造1000平方米厂房，对原来破损严重的地坪进行重新修建环氧自流平，在卫星工厂车间卷帘门内侧安装断桥玻璃门（加厚双层玻璃），按照规格宽2.8米，高3.3 米的两个门；（55万元）;
9、阿拉买提镇11村卫星工厂建设50立方消防水池并配套相关附属设备；（100万元）;
10、阿斯兰巴格乡13村卫星工厂新装一台变压器，新建一栋400平方米库房；（130万元）;
11、对墩巴格乡3村卫星工厂中，1000平方米厂房进行改建为红薯加工车间，新建250平库房，购置红薯加工设备一套及配套600kv变压器等相关附属设施设备。（600万元）;
12、亚喀艾日克乡8村服装厂内修建50平方米附属用房及大门；（30万元）;
13、塔尕尔其镇1村卫星工厂消防设施的维修(蓄水池防水材料、消防泵、消防管、消防管防火涂料等设备）。采购卫星工厂垃圾船及配套；塔尕尔其镇14村产业园区两个1000㎡厂房消防设施维修(厂房内只有消防栓，管道未通水，消防涂料未喷涂)，采购垃圾船及配套；（28万元）;
14、阿瓦提镇巴扎12村1000平米卫星工厂进行消防改造，购置消防管道150米等；（8万元）;
15、拍克其乡9村配套相关设施设备，转炉1台、枕式包装机1台、全自动反复压面机1台；并配套其它食品加工设备若干，变压器1个。消防水池一座130立方米，50万元（132.7万元）;
16、托木吾斯塘镇4村卫星工厂内下水管网接入城市管网，卫星工厂内消防管网及其设备配套建设；托木吾斯塘镇吉格代艾日克村(8)村卫星工厂内下水管网接入化粪池，卫星工厂内消防管网及其设备配套建设；托木吾斯塘镇11村卫星工厂内下水管网接入化粪池，卫星工厂内消防管网及其设备配套建设，电锅炉采购及其电采暖设备安装建设；（93万元）;
17、伊什库力乡17村卫星工厂地面硬化6000平方，附属用房180平方米；19村卫星工厂地面硬化2500平方、50平方米附属用房（348万元）;
18、阿热勒乡4村院内硬化500㎡、配备相关设施设备；（45万元）;
19、永安管委会8村卫星工厂建设环氧地面3000㎡；（50万元）;
20、古勒巴格镇12村乡村车间配套建设化粪池1座，給排水、电、地面硬化等设施；（17万元）;
21、荒地镇23村、墩巴格乡3村、永安管委会、塔尕尔其镇14村，喀群乡11村消防池维修。（10万元）；
22、阔什艾日克乡5村采购一次性碗筷生产设备。10排全自动抽纸折叠机1台，200型大回旋切纸机1台，150型怂川单包包装机1台，30型软包机1台，22千瓦螺杆空压机1台，50型吹膜机1台，150型吹膜机1台，全自动制袋机1台，500型全自动分切机1台（385万元）。
23、对荒地镇27村乡村车间新建附属用房1座及附属设施，投资65万元。
24、古勒巴格镇12村乡村车间配套建设化粪池1座，給排水、电等设施；计划投资17万元；
25、对荒地镇23村、墩巴格乡3村、喀群乡11村、易地搬迁安置区8村等4座乡村车间消防池维修。计划投资40万元；
26、在拍克其乡9村，建设食品级厂房300平米1座、1000平方米的厂房2座、1600平方米厂房1座、50平方米的消防水池，配套相关附属设施，计划投资550万元。
27、在伊什库力1村为油脂加工车间配套生产车间道路（800米）、天然气管道及设施、储油罐配套设施、外网排水设施、高压线路设施及油、料传输通道等附属设施。计划投资366万元。
28、依盖尔其镇8村加工厂配套建设300平方米附属用房1座，投资70万元。
29、对恰尔巴格乡7村馕加工车间配套变压器1套，投资65万元。
</t>
  </si>
  <si>
    <t>解决农户就业问题，实现持续稳定增收，带动就业1600人</t>
  </si>
  <si>
    <t>scx22-24-036</t>
  </si>
  <si>
    <t>莎车县拍克其乡产业园建设项目</t>
  </si>
  <si>
    <r>
      <rPr>
        <sz val="6"/>
        <rFont val="宋体"/>
        <charset val="134"/>
      </rPr>
      <t>拍克其乡</t>
    </r>
    <r>
      <rPr>
        <sz val="6"/>
        <rFont val="Times New Roman"/>
        <charset val="134"/>
      </rPr>
      <t>9</t>
    </r>
    <r>
      <rPr>
        <sz val="6"/>
        <rFont val="宋体"/>
        <charset val="134"/>
      </rPr>
      <t>村</t>
    </r>
  </si>
  <si>
    <t>总投资：600万元     
建设内容：为拍克其乡9村建设4800平方米交易棚1座，625KVA变压器2个，100立方米消防池1处，600平方米食品加工车间1座，200平方附属用房，污水处理池1000立方米；计划投资600万元</t>
  </si>
  <si>
    <r>
      <rPr>
        <sz val="6"/>
        <rFont val="宋体"/>
        <charset val="134"/>
      </rPr>
      <t>解决农户就业问题，实现持续稳定增收，带动就业</t>
    </r>
    <r>
      <rPr>
        <sz val="6"/>
        <rFont val="Times New Roman"/>
        <charset val="134"/>
      </rPr>
      <t>50</t>
    </r>
    <r>
      <rPr>
        <sz val="6"/>
        <rFont val="宋体"/>
        <charset val="134"/>
      </rPr>
      <t>人</t>
    </r>
  </si>
  <si>
    <t>scx22-24-037</t>
  </si>
  <si>
    <t>乡镇小市场建设项目</t>
  </si>
  <si>
    <t>巴格阿瓦提镇团结（7）村、喀群乡巴扎村、巴格恰村</t>
  </si>
  <si>
    <t>总投资：600万元     
建设内容：1、巴格阿瓦提镇团结（7）村路两边1200平米二屋楼建设，一层300平米附属用房
2、喀群乡巴扎村、巴格恰村、巴扎村幼儿园至乡派出所共计1.6公里打造喀群乡商业街、对街道外立面街道路进行统一设计改造。
3、为荒地镇27村甜瓜交易市场配套变压器550kw一台及附属设施。</t>
  </si>
  <si>
    <t>团结（7）村路两边1200平米二屋楼建设（商业街300万元）提供至少50人就业，全村460户均享受收益分红。</t>
  </si>
  <si>
    <t>scx22-24-038</t>
  </si>
  <si>
    <t>莎车县十小店铺及附属配套建设项目</t>
  </si>
  <si>
    <t>亚喀艾日克乡7村；阔什艾日克乡和谐14村、永和村5村、阔什阿瓦提9村、阿帕铁热木村11村、博瓦什村12村；喀群乡2村、乌希拉克（12）村、伊什库力乡1村、2村、3村、5村、6村、13村、14村、17村、19村、24村、英阿瓦提管委会1村、6村</t>
  </si>
  <si>
    <t>总投资：1095.5万元     
建设内容：1、亚喀艾日克乡7村2021年新建十小店铺增加地坪、化粪池、电锅炉等附属配套，投资50万元；
2、阔什艾日克乡和谐14村十小店铺建设雨棚，投资5万元；
3、喀拉苏乡建设十小店铺13间（每间30平方米）及相关附属设施（店铺前面地面硬化、污水处理、遮阳棚等），投资110万元。
4、喀群乡2村游牧民定居点新建十小店铺建设5间150平方米，投资40.5万元；
5、乌达力克镇12村新建商铺10间共300平方米并配套相关设施设备，投资80万元
6、依什库力乡在乡政府驻地所在村进行集中建设3020平方米的十小店铺。投资755万元。
7、英阿瓦提片区管理委员会1村和6村十小店铺配套附属排污管网和2个20立方米的化粪池，以及6村安装钢架遮阳棚267平方米；其中1村十小店铺污水管网50米及1个20立方米的化粪池，预计需要20万元；6村十小店铺建设地下污水管网及化粪池同时做防臭净化处理等内容，化粪池20立方米，管网160米，共24万；为6村十小店铺搭建钢架遮阳棚，面积267平方米（23*6米,43*3米），每平方350元，合计11万元。计划投资35万元。</t>
  </si>
  <si>
    <t>人社局</t>
  </si>
  <si>
    <t>赵建忠</t>
  </si>
  <si>
    <t xml:space="preserve">通过建立十小店铺，解决村级购物、销售及其他日常生活问题。
</t>
  </si>
  <si>
    <t>建成后商铺产权归村集体所有，通过商铺出租等方式，增加农户收入的同时，提高村集体经济收入。</t>
  </si>
  <si>
    <t>scx22-24-039</t>
  </si>
  <si>
    <t>莎车县恰尔巴格乡、吾达力克镇等乡镇村组道路建设项目</t>
  </si>
  <si>
    <t>莎车县阿热勒乡、依盖尔其镇、喀拉苏乡、巴格阿瓦提乡、阿扎提巴格乡、恰尔巴格乡、阿拉买提乡、阿瓦提镇、白什坎特镇、孜热甫夏提乡、亚喀艾日克乡、霍什拉甫乡、达木斯乡、墩巴格乡、荒地镇、阔什艾日克乡、托木吾斯塘乡、英吾斯塘乡、英阿瓦提管委会、艾力西湖镇、塔尕尔其镇、古勒巴格镇、阿尔斯兰巴格乡、拍克其乡、依什库里乡、恰热克镇、乌达力克镇27个乡镇</t>
  </si>
  <si>
    <t>总投资：16355万元
建设内容：新/改建四级农村村组道路281.982公里，水泥混凝土路面，路基宽4米，路面宽3.5米，平均每公里58万。</t>
  </si>
  <si>
    <t>交通运输局</t>
  </si>
  <si>
    <t>侯旭</t>
  </si>
  <si>
    <t>项目完成后将进一步改善莎车县交通基础设施条件，便利各族群众交通出行。项目惠及27个乡镇（区），324个村（社区），收益农户32517户，受益人数145800人，道路可使用年限达8年，受益群众满意率达到95%。</t>
  </si>
  <si>
    <t>积极吸纳莎车籍农民工参与工程建设，预计可吸纳1561名莎车籍群众就业，进一步提高参建群众家庭收入。</t>
  </si>
  <si>
    <t>scx22-24-040</t>
  </si>
  <si>
    <t>莎车县恰尔巴格乡、吾达力克镇、等镇桥涵建设项目</t>
  </si>
  <si>
    <t>总投资：4100万元
建设内容：新/改建小桥15座/220米，大桥3座300米，平均每延米7.8万元。</t>
  </si>
  <si>
    <t>项目完成后将进一步改善莎车县交通基础设施条件，便利各族群众交通出行。项目惠及27个乡镇（区），28个村（社区），收益农户2112户，受益人数16102人，桥梁可使用年限达30年，受益群众满意率达到95%</t>
  </si>
  <si>
    <t>积极吸纳莎车籍农民工参与工程建设，预计可吸纳146名莎车籍群众就业，进一步提高参建群众家庭收入。</t>
  </si>
  <si>
    <t>scx22-24-041</t>
  </si>
  <si>
    <t>莎车县恰尔巴格乡、吾达力克镇等乡镇村组道路维修建设项目</t>
  </si>
  <si>
    <t>总投资：312万元
建设内容：维修破损路面26000平方米，平均每平方米120元。</t>
  </si>
  <si>
    <t>项目完成后将进一步改善莎车县交通基础设施条件，便利各族群众交通出行，项目惠及27个乡镇（区），149个村（社区），收益农户21514户，受益人数96813人，受益群众满意率达到95%。</t>
  </si>
  <si>
    <t>积极吸纳莎车籍农民工参与工程建设，预计可吸纳51名莎车籍群众就业，进一步提高参建群众家庭收入。</t>
  </si>
  <si>
    <t>scx22-24-042</t>
  </si>
  <si>
    <t>莎车县叶尔羌河旅游道路塔尕尔其镇连接线项目</t>
  </si>
  <si>
    <t>塔尕尔其镇</t>
  </si>
  <si>
    <t>总投资：700万元
建设内容：新改建三级路4.64.6km，沥青混凝土路面，路基宽7米，路面宽6米，平均每公里152万元。</t>
  </si>
  <si>
    <t>项目完成后将进一步改善莎车县交通基础设施条件，打通塔尕尔其镇-叶河巡河道路，促进旅游业快速发展，便利各族群众交通出行。项目惠及7个乡镇，56个村（社区），收益农户7751户，受益人数34879人，受益群众满意率达到95%。</t>
  </si>
  <si>
    <t>积极吸纳莎车籍农民工参与工程建设，预计可吸纳103名莎车籍群众就业，进一步提高参建群众家庭收入。</t>
  </si>
  <si>
    <t>scx22-24-043</t>
  </si>
  <si>
    <t>低氟砖茶采购项目</t>
  </si>
  <si>
    <t>各乡镇</t>
  </si>
  <si>
    <t>总投资：502万元；
建设内容：按照每户2公斤，每公斤35元的标准，为全县脱贫监测三类户15167户，66819人及全县已脱贫56497户，233480人，购买低氟砖茶。</t>
  </si>
  <si>
    <t>统战部</t>
  </si>
  <si>
    <t>贺洪平</t>
  </si>
  <si>
    <t>提高少数民族生活水平</t>
  </si>
  <si>
    <t>提升农民生活质量，改善生活水平。</t>
  </si>
  <si>
    <t>scx22-24-044</t>
  </si>
  <si>
    <t>莎车县叶尔羌河旅游道路（依盖尔其大桥-艾力西湖大桥段）</t>
  </si>
  <si>
    <t>依盖尔其镇、阿热勒乡、米夏镇、塔尕尔其镇、阔什艾日克乡、艾力西湖镇、荒地镇、墩巴格乡</t>
  </si>
  <si>
    <t>总投资：2000万元
建设内容：新建四级公路33.178km，沥青混凝土路面，路基宽4.5米，路面宽4米，平均每公里60万元。</t>
  </si>
  <si>
    <t>项目完成后将进一步改善莎车县交通基础设施条件，打通荒地镇-叶河巡河道路，促进旅游业快速发展，便利各族群众交通出行。项目惠及9个乡镇，107个村（社区），收益农户9648户，受益人数38592人，受益群众满意率达到95%。</t>
  </si>
  <si>
    <t>积极吸纳莎车籍农民工参与工程建设，预计可吸纳306名莎车籍群众就业，进一步提高参建群众家庭收入。</t>
  </si>
  <si>
    <t>scx22-24-045</t>
  </si>
  <si>
    <t>莎车县叶尔羌河旅游道路（依盖尔其大桥-喀群乡渠首桥段）</t>
  </si>
  <si>
    <t>依盖尔其镇、恰尔巴格乡、吾达力克镇、阿斯兰巴格乡、亚克艾日克乡、喀群乡</t>
  </si>
  <si>
    <t>总投资：5500万元
建设内容：新建四级公路92.264km，沥青混凝土路面，路基宽4.5米，路面宽4米，平均每公里59.6万元</t>
  </si>
  <si>
    <t>项目完成后将进一步改善莎车县交通基础设施条件，打通荒地镇-叶河巡河道路，促进旅游业快速发展，便利各族群众交通出行。项目惠及11个乡镇，177个村（社区），收益农户17561户，受益人数79024.5人，受益群众满意率达到95%。</t>
  </si>
  <si>
    <t>积极吸纳莎车籍农民工参与工程建设，预计可吸纳802名莎车籍群众就业，进一步提高参建群众家庭收入。</t>
  </si>
  <si>
    <t>scx22-24-046</t>
  </si>
  <si>
    <t>莎车县霍什拉甫乡叶河大桥-X484线段道路</t>
  </si>
  <si>
    <t>改建</t>
  </si>
  <si>
    <t>霍什拉甫乡</t>
  </si>
  <si>
    <t>总投资：500万元
建设内容：新改建三级公路1.65km，主路路基宽7.5米，路面宽7米；辅道路路基宽2.5米，路面宽2米；平均每公里303万元。</t>
  </si>
  <si>
    <t>项目完成后将进一步改善莎车县交通基础设施条件，打通荒地镇-叶河巡河道路，促进旅游业快速发展，便利各族群众交通出行。项目惠及2个乡镇，12个村（社区），收益农户1451户，受益人数12121人，受益群众满意率达到95%。</t>
  </si>
  <si>
    <t>积极吸纳莎车籍农民工参与工程建设，预计可吸纳73名莎车籍群众就业，进一步提高参建群众家庭收入。</t>
  </si>
  <si>
    <t>scx22-24-047</t>
  </si>
  <si>
    <t>莎车县产业基础配套项目</t>
  </si>
  <si>
    <r>
      <rPr>
        <sz val="6"/>
        <rFont val="宋体"/>
        <charset val="134"/>
      </rPr>
      <t>易地搬迁安置点、阔什艾日克乡、荒地镇、拍克其乡、阿拉买提乡、巴格阿瓦提乡、阿热勒乡、喀拉苏乡、恰尔巴格乡、托木吾斯塘镇、依盖尔其镇、白什坎特镇、阿瓦提镇、阿扎特巴格镇、喀拉苏乡、塔尕尔其镇、米夏镇、古勒巴格镇、伊什库力乡、墩巴格乡、艾力西湖镇、英阿瓦提管委会、恰热克镇、孜热甫夏提乡、亚喀艾日克乡、霍什拉甫乡、乌达力克镇、英吾斯塘乡、阿尔斯兰巴格乡</t>
    </r>
    <r>
      <rPr>
        <sz val="6"/>
        <rFont val="Times New Roman"/>
        <charset val="134"/>
      </rPr>
      <t xml:space="preserve">
</t>
    </r>
  </si>
  <si>
    <t>总投资：52549.49万元     
建设内容：1.易地搬迁安置点渠道长度（km）36.05km，建筑物586座；阔什艾日克乡渠道长度（km）15.77km，建筑物105座；荒地镇渠道长度（km）15.48km，建筑物134座；拍克其乡渠道长度（km）43.243km，建筑物486座；阿拉买提乡渠道长度（km）19.349km，建筑物226座；巴格阿瓦提乡渠道长度（km）12.095km，建筑物112座；阿热勒乡渠道长度（km）11.343km，建筑物90座；喀拉苏乡渠道长度（km）8.404km，建筑物113座；恰尔巴格乡渠道长度（km）22.038km，建筑物177座；托木吾斯塘镇渠道长度（km）6.778km，建筑物90座；依盖尔其镇渠道长度（km）6.987km，建筑物98座；白什坎特镇渠道长度（km）2.789km，建筑物14座；阿瓦提镇渠道长度（km）20.78km，建筑物304座；阿扎特巴格镇渠道长度（km）14.29km，建筑物111座；塔尕尔其镇渠道长度（km）23.07km，建筑物330座；米夏镇渠道长度（km）7.427km，建筑物55座；古勒巴格镇渠道长度（km）4.501km，建筑物50座；伊什库力乡渠道长度（km）18.902km，建筑物153座；墩巴格乡渠道长度（km）6.622km，建筑物120座；艾力西湖镇渠道长度（km）16.067km，建筑物231座；英阿瓦提管委会渠道长度（km）7.36km，建筑物84座；恰热克镇渠道长度（km）9.99km，建筑物114座；孜热甫夏提乡渠道长度（km）23.95km，建筑物108座；亚喀艾日克乡渠道长度（km）13.48km，建筑物166座；霍什拉甫乡渠道长度（km）6.715km，建筑物111座；乌达力克镇渠道长度（km）10.1km，建筑物34座；英吾斯塘乡渠道长度（km）16.913km，建筑物144座；阿尔斯兰巴格乡渠道长度（km）6.126km，建筑物85座；
2.霍什拉甫乡萨依巴格11村修建100米钢制反腐渡糟；艾赛勒巴格（10）村12米渡槽；伊什库力乡修建长度30米，宽度1米渡槽2个，长50米宽1米高2米的渡槽1个，长20米宽度1米渡槽2个；依盖尔其镇修建渡槽2个</t>
  </si>
  <si>
    <t>scx22-24-048</t>
  </si>
  <si>
    <t>莎车县山区引水口建设项目</t>
  </si>
  <si>
    <t>达木斯乡依其拜勒提（1）村，达木斯乡克孜勒克尔（2）村，达木斯乡阔什塔格（3）村，达木斯乡双泉（7）村，达木斯乡塔什纳（8）村；喀群乡其木都（1）村，喀群乡库尔巴格（5）村；霍什拉普乡友谊（1）村，霍什拉普乡阿尔塔什（4）村，霍什拉普乡萨依巴格（11）村，霍什拉普乡托力坎（12）村</t>
  </si>
  <si>
    <t>总投资：2200万元     
建设内容：达木斯乡5个、喀群乡2个、霍什拉普乡4个引水口建设</t>
  </si>
  <si>
    <t>增加农民收入，切实改变农户思想状态，提高扶贫扶志理念，促进农户自主劳动力，使其养成勤劳致富理念。</t>
  </si>
  <si>
    <t>scx22-24-049</t>
  </si>
  <si>
    <t>莎车县抗旱机井维修改造项目</t>
  </si>
  <si>
    <t>易地搬迁安置点、阔什艾日克乡、荒地镇、拍克其乡、阿拉买提乡、巴格阿瓦提乡、阿热勒乡、喀拉苏乡、恰尔巴格乡、托木吾斯塘镇、依盖尔其镇、白什坎特镇、阿瓦提镇、阿扎特巴格镇、喀拉苏乡、塔尕尔其镇、米夏镇、古勒巴格镇、伊什库力乡、墩巴格乡、艾力西湖镇、英阿瓦提管委会、恰热克镇、孜热甫夏提乡、亚喀艾日克乡、霍什拉甫乡、乌达力克镇、英吾斯塘乡、阿尔斯兰巴格乡、达木斯乡</t>
  </si>
  <si>
    <t>总投资：1200万元     
建设内容：对莎车县600眼抗旱机井维修改造，电路改造。</t>
  </si>
  <si>
    <t>增强农民节水意识，增加农民收入，切实改变农户思想状态，提高扶贫扶志理念，促进农户自主劳动力，使其养成勤俭节约致富理念。</t>
  </si>
  <si>
    <t>scx22-24-050</t>
  </si>
  <si>
    <t>莎车县荒地镇、亚克艾日克乡等乡镇防渗渠建设项目</t>
  </si>
  <si>
    <t>荒地镇英巴格(25)村、恰希勒克(23)村、托万塔尕其(2)村、尤库日塔尕其(1)村、托万木尕勒(5)村、尤库日库依拉(8)村、托万诺库特鲁克(9)村、努尔巴格(26)村；亚喀艾日克乡、阿瓦提镇、米夏镇、阿拉买提镇、艾力西湖镇、孜热甫夏提乡、恰尔巴格乡</t>
  </si>
  <si>
    <t>总投资：3686万元 
建设内容：新建防渗渠55.06公里。每公里均66.9万元。（流量0.1-0.9m³/s）</t>
  </si>
  <si>
    <t>发改委</t>
  </si>
  <si>
    <t>解琳</t>
  </si>
  <si>
    <t>项目实施预计可吸纳当地群众139人参与项目建设，发放劳务报酬57万元，同时有利于项目区引水灌溉，提高水资源利用率</t>
  </si>
  <si>
    <t>scx22-24-051</t>
  </si>
  <si>
    <t>莎车县米夏镇等19个村生活污水处理设施建设项目</t>
  </si>
  <si>
    <t>米夏镇琼库尔克什拉克（21）、亚勒古孜巴格（15）村、亚尕其拉（18）村、吾斯塘博依（13）村、阿热勒库勒干村(1)村、恰热克村(7)村；白什坎特镇托万巴格托格拉克（1）村、托喀木艾日克(11)村；孜热甫夏提乡孜热甫夏提（3）村、库木巴格（5）村、萨依巴格（8）村、喀勒提拉（9）村、希望（13)村；热克镇拉依旦村；乌达力克镇墩霍依拉(4)村、排孜阿瓦提(15)村；阿拉买提镇阔纳巴扎（12）村、英阿拉买提巴扎（7）村；托木吾斯塘镇吉格代艾日克（8）村</t>
  </si>
  <si>
    <t>总投资：2450万元  
建设内容：19个村建设生活污水处理设施（包括化粪池及下水管网）</t>
  </si>
  <si>
    <t>项目实施预计可吸纳当地群众180人参与项目建设，发放劳务报酬90万元，同时提升农村环境质量，改善农村生态环境，打造宜居的美丽乡村。</t>
  </si>
  <si>
    <t>scx22-24-052</t>
  </si>
  <si>
    <t>莎车县人居环境整治项目</t>
  </si>
  <si>
    <t xml:space="preserve">
阿拉买提镇4村、6村、13村、14村、15村、5村；阿热勒乡3村、6村、12村、13村；英阿瓦提管委会5村；伊什库力乡20村；喀群乡1-14村；英吾斯塘乡喀库拉（1）村、吉格代巴格（6）村、尤库日吉格代巴格（7）村、百合提（8）村、喀让古托乎拉克（10）村；喀拉苏乡央都玛村、永和村、托万吾斯塘村、吐格曼贝希村、阔什阿瓦提村、英阿瓦提村、博瓦希村；阿瓦提镇2村、4村、6村、13村、15村荒地镇1-27村、亚喀艾日克乡1村、2村、3村、4村、5村、6村、7村、8村、9村、10村、11村</t>
  </si>
  <si>
    <t>总投资：2835万元
建设内容：1、新建150立方米现浇化粪池115座，每座投资15万元，投资1725万元。
其中：阿拉买提镇13座、阿热勒乡8座、英阿瓦提管委会16座、伊什库力乡4座、喀群乡21座、英吾斯塘乡10座、喀拉苏乡8座、阿瓦提镇8座、荒地镇27座、亚克艾日克乡11座
2、白什坎特镇2村维修污水管网3公里，每公里20万元，投资60万元。
3、乌达力克镇8村新建污水管网30.7公里、化粪池7个，并配套相关设施设备，投资1050万元。</t>
  </si>
  <si>
    <t>住建局</t>
  </si>
  <si>
    <t>汪建斌</t>
  </si>
  <si>
    <t>推进村环境综合治理工作，提高人居环境质量和生态文明水平，进一步提高村级生活垃圾无害化处理能力和水平，建设生态、洁净、宜居、美丽乡村。</t>
  </si>
  <si>
    <t>提升农村环境质量，改善农村生态环境，打造宜居的美丽乡村。</t>
  </si>
  <si>
    <t>scx22-24-053</t>
  </si>
  <si>
    <t>阿拉买提镇、叶尔羌街道办、阿热勒乡、永安管委会、亚喀艾日克乡、孜热甫夏提乡、英阿瓦提管委会、伊什库力乡、阿扎提巴格乡、米夏镇、托木吾斯塘镇、喀群乡、英吾斯塘乡、喀拉苏乡、阿尔斯兰巴格乡、阿瓦提镇、白什坎特镇、白什坎特镇、古勒巴格镇、荒地镇、阿瓦提镇、恰热克镇、阿热勒乡（除2村）、亚喀艾日克乡喀群乡，阿瓦提镇、达木斯乡、恰热克镇</t>
  </si>
  <si>
    <t>总投资：39852万元
建设内容：农村管网及附属设施建设
1、改造管网及附属设施65.2公里，其中：阿拉买提镇10.2公里、叶尔羌街道办10公里、阿热勒乡15公里、永安管委会30公里；
2、新建管径100~500mm污水管网及附属设施1168.65公里， 
其中：阿拉买提镇44公里、亚喀艾日克乡5.6公里、孜热甫夏提乡14公里、英阿瓦提管委会20公里、阿尔斯兰巴格乡100公里、伊什库力乡144.375公里、阿扎提巴格65.5公里、米夏镇3公里、喀群乡55.6公里、英吾斯塘乡31.1公里、喀拉苏乡19.45公里、阿瓦提镇52.9公里、白什坎特镇25公里、古勒巴格镇47.3公里、托木吾斯塘镇80公里、霍什拉普乡16.5公里，荒地镇242.9公里、阿瓦提镇52.9公里、恰热克镇159公里
3、新建污水处理站39座，其中：阿热勒乡18座、荒地镇2座、恰热克3座、孜热普夏提乡3座、达木斯3座、喀群乡2座、阿瓦提镇8座
4、改造污水处理站17座，其中：阿热勒乡改造污水处理站6座，亚喀艾日克乡11个村改造污水处理站</t>
  </si>
  <si>
    <t>scx22-24-054</t>
  </si>
  <si>
    <t xml:space="preserve">阿拉买提镇、阿热勒乡、英阿瓦提管委会、墩巴格乡、阿尔斯兰巴格乡、阔什艾日克乡、古勒巴格镇、米夏镇、英吾斯塘乡
拍克其乡、托木吾斯塘镇、叶尔羌街道、孜热甫夏提乡、英吾斯塘乡、恰热克镇、喀拉苏乡、托木吾斯塘镇、伊什库力乡、阿瓦提镇
</t>
  </si>
  <si>
    <t>总投资：5782.9万元
建设内容：采购垃圾清运设备
1、采购吸污车：28辆，每辆50万元，共投资1400万元
其中：阿拉买提镇1辆、阿热勒乡2辆、英阿瓦提管委会1辆、墩巴格乡12辆、阿尔斯兰巴格乡4辆、阔什艾日克乡3辆、古勒巴格镇5辆
2、采购抽水泵18台，每台1万元，共投资18万元
其中：米夏镇4台，英吾斯塘乡10台、阿热勒乡4台
3、采购垃圾船410个，每个投资6000元，共投资246万元
其中阿拉买提镇46个、阿尔斯兰巴格乡120个、排克其乡196个、托木吾斯塘镇21个、叶尔羌街道办9个、阔什艾日克18个
4、采购垃圾车26辆，每辆50万元，共投资1300万元
其中阿拉买提镇1辆，孜热甫夏提乡11辆，排克其乡2辆、英吾斯塘乡2辆、恰热克镇1辆、喀拉苏乡5辆、阔什艾日克乡4辆
5、采购垃圾桶13458个，每个500元，共投资672.9万元
其中：阿拉买提镇1423个，恰热克镇615个，阿热勒乡1825个、排克其乡670个、托木吾斯塘镇2193个、英吾斯塘乡1400个、伊什库力乡432个、阿瓦提镇2765个、阔什艾日克乡2135个、古勒巴格镇50个、叶尔羌街道办40个、
6、采购电动三轮垃圾车100辆，每辆5万元，共投资500万元
其中：阿拉买提镇14辆，英阿瓦提管委会21辆，伊什库力乡24辆、恰热克4辆、喀拉苏乡28辆、阔什艾日克乡7辆，拍克其乡5辆
7、采购电动多功能洒水车75辆，每辆15万元，共投资1125万元
其中阿热勒乡10辆、排克其乡11辆、托木吾斯塘镇6辆、墩巴格乡12辆、英吾斯塘乡5辆、阿尔斯兰巴格乡20辆、阔什艾日克乡11辆
8、采购大型洒水车5辆，每辆30万元，共投资150万元
其中：英阿瓦提管委会1辆、阿拉买提镇4辆
9、采购自卸式拖拉机2辆，每辆投资15万元，共投资30万元
其中恰热克镇2辆
10、采购电动清扫车5辆，每辆15万元，共投资75万元
其中英阿瓦提管委会1辆、阿尔斯兰巴格乡4辆
11、采购自卸式拖拉机斗66个，每个投资1万元，共投资66万元
其中排克其乡4个、喀拉苏乡9个、阔什艾日克乡53个
12、采购垃圾装载机2辆，每辆投资30万元，购投资60万元
其中喀拉苏乡2辆
13、采购拖拉机机头14个，每个投资10万元，共投资140万元
其中墩巴格乡12个、阔什艾日克乡2个</t>
  </si>
  <si>
    <t>scx22-24-055</t>
  </si>
  <si>
    <t>莎车县农村垃圾中转站建设项目</t>
  </si>
  <si>
    <t>叶尔羌街道巴格霍依拉社区、向阳社区；古勒巴格镇11村、英吾斯塘乡6村、1村；阿拉买提镇7村、9村；恰热克镇18村、霍什拉普乡；孜热甫夏提乡1-13村；伊什库力乡1村、2村、3村、4村、5村、6村、7村、8村、9村、10村、11村、12村、13村、14村、15村、16村、17村、18村、19村、20村、21村、22村、23村、24村、阿瓦提镇14村、17村；拍克其乡7村、英吾斯塘乡6村</t>
  </si>
  <si>
    <t>总投资：5000万元
建设内容：新建垃圾中转、收集点
1、新建垃圾中转站7座，每座投资300万元，共投资2100万元
其中叶尔羌街道办3座、古勒巴格镇1座、英吾斯塘乡2座、霍什拉普乡1座
2、新建垃圾收集点145个，每个投资20万元，共投资2900万元
其中阿拉买提镇14个，恰热克镇1个，孜热甫夏提乡11个，伊什库力乡108个、阿瓦提4个，拍克其乡1座、英吾斯塘乡6座</t>
  </si>
  <si>
    <t>scx22-24-056</t>
  </si>
  <si>
    <t>莎车县住房防雨保暖巩固提升改造项目</t>
  </si>
  <si>
    <t>阿拉买提镇、阿热勒乡、恰热克镇、孜热甫夏提乡、英阿瓦提管委会、霍什拉甫乡、巴格阿瓦提乡1、拍克其乡、墩巴格乡、托木吾斯塘镇、英吾斯塘乡、阿尔斯兰巴格乡、阔什艾日克乡、白什坎特镇、永安管委会、伊什库力乡
巴格阿瓦提乡、霍什拉甫乡、阿拉买提镇、塔尕尔其镇</t>
  </si>
  <si>
    <t>总投资：24894.5万元
建设内容：房屋平改坡49789户，每户投资5000元，共投资24894.5万元
其中阿拉买提镇1563户、阿热勒乡3311户、恰热克镇6281户、孜热甫夏提乡1963户、英阿瓦提管委会90户、霍什拉甫乡718户，巴格阿瓦提乡334户、排克其乡811户，恰热克镇6281户、墩巴格乡4383户、托木吾斯塘镇2921户、英吾斯塘乡2531户、阿尔斯兰巴格乡4990户、阔什艾日克乡945户、白什坎特镇2391户、永安管委会482户、伊什库力乡7725户、塔尕尔其镇9092户</t>
  </si>
  <si>
    <t>开展住房防雨保暖巩固提升改造，用于巩固提升住房质量。</t>
  </si>
  <si>
    <t>住房安全有保障</t>
  </si>
  <si>
    <t>scx22-24-057</t>
  </si>
  <si>
    <t>莎车县农村供水保障工程项目</t>
  </si>
  <si>
    <t>阿尔斯兰巴格乡、英吾斯塘乡、托木吾斯塘乡、米夏镇、古勒巴格镇</t>
  </si>
  <si>
    <t>总投资：4983万元     
建设内容：更换输水管86.64公里，配套建筑物331座。</t>
  </si>
  <si>
    <t>切实改善阿尔斯兰巴格乡、英吾斯塘乡、托木吾斯塘乡、米夏镇、古勒巴格镇供水条件。</t>
  </si>
  <si>
    <t>提高农村生活饮水保证，增加农民的获得感、幸福感，促进农户自主劳动力，使其养成勤劳致富理念。</t>
  </si>
  <si>
    <t>scx22-24-058</t>
  </si>
  <si>
    <t>莎车县巴莎沿线农村供水保障工程项目</t>
  </si>
  <si>
    <t>塔尕尔其，拍克其，伊什库力，阔什艾日克，荒地镇，艾力西湖镇，墩巴格乡，易地搬迁安置区，良种场</t>
  </si>
  <si>
    <t>总投资：1500万元     
建设内容：维修农村自来水老旧管网150公里，及配套附属建筑物</t>
  </si>
  <si>
    <t>切实改善巴莎沿线输水管道供水条件。</t>
  </si>
  <si>
    <t>提升农民生活质量，切实改变农户思想状态，提高扶贫扶志理念，促进农户自主劳动力，使其养成勤劳致富理念。</t>
  </si>
  <si>
    <t>scx22-24-059</t>
  </si>
  <si>
    <t>莎车县“雨露计划”补助项目</t>
  </si>
  <si>
    <t>莎车县各乡镇（街办、管委会）</t>
  </si>
  <si>
    <t>总投资：2400万元
建设内容：2022年计划资助8000名在校就读的建档立卡脱贫中高职学生，其中：2021年资助新扩招的建档立卡中高职学生1000名，2021年资助建档立卡中高职学生7000名。每生3000元。</t>
  </si>
  <si>
    <t>教育局</t>
  </si>
  <si>
    <t>陈海洋</t>
  </si>
  <si>
    <t>莎车籍全日制中高职学校在校建档立卡学生。</t>
  </si>
  <si>
    <t>根据《关于加强雨露计划支持农村贫困家庭新成长劳动力接受职业教育的意见》和《关于深入落实雨露计划有关政策的通知》精神，引导和支持农村发展储备技能型人才，鼓励农村脱贫家庭学生接受职业教育，保障脱贫家庭学生掌握一项有用技能，全面提升素质和技能，实现稳定就业，持续增加收入，巩固脱贫攻坚成果。</t>
  </si>
  <si>
    <t>scx22-24-060</t>
  </si>
  <si>
    <t>龙头企业贷款贴息项目</t>
  </si>
  <si>
    <t>在莎车县落地的龙头企业</t>
  </si>
  <si>
    <t>总投资：1344万元
建设内容：全县13家自治区认定的龙头企业，2021年预计新增贷款44800万元，按照自治区文件对扶贫龙头企业最终落实批准项目贷款实行年利率3%的据实贴息结算，共产生贷款贴息1344万元。</t>
  </si>
  <si>
    <t>乡村振兴局</t>
  </si>
  <si>
    <t>吴刚</t>
  </si>
  <si>
    <t>通过龙头企业贷款贴息，减轻龙头企业负担，加大企业带贫减贫效益，增加企业用工力度。</t>
  </si>
  <si>
    <t>减轻龙头企业负担，增加企业用工力度。</t>
  </si>
  <si>
    <t>scx22-24-061</t>
  </si>
  <si>
    <t>莎车县伊什库力乡、艾力西湖镇等乡镇温室大棚建设项目</t>
  </si>
  <si>
    <t>艾力西湖镇库尔干（4）村、亚勒古孜塔勒（14）村；恰尔巴格乡4村、恰尔巴格乡5村；孜热甫夏提乡希望（13）村；阿拉买提5村、6村、9村、12村；米夏镇3村；塔尕尔其镇8村、17村；托木斯塘5村；乌达力克镇9村；依盖尔其镇喀拉亚尕其（2）村、和谐（19）村、拍克其乡8村</t>
  </si>
  <si>
    <t>总投资：10856万元
建设内容：新建温室大棚472座，长50米、宽10米，并配附属设施，(包括卷帘机、棉被、水、电、生产道路附属等），每座棚均23万元。其中：艾力西湖镇库尔干（4）村10座、亚勒古孜塔勒（14）村20座；恰尔巴格乡4村10座、恰尔巴格乡5村15座；孜热甫夏提乡希望（13）村2座；阿拉买提5村20座、6村28座、9村60座、12村50座；米夏镇3村42座；塔尕尔其镇8村24座、17村62座；托木斯塘5村50座；乌达力克镇9村40座；依盖尔其镇喀拉亚尕其（2）村10座、和谐（19）村5座；拍克其乡8村24座</t>
  </si>
  <si>
    <t>加大产业结构调整，促进蔬菜产业发展，由乡镇负责运营或组建合作社进行集约化管理，将资产确权至村，充分利用蔬菜服务队进行管理，除成本外，前三年每年每座温室收益不低于30000元，收益稳定后每年收益不低于6%，用于脱贫巩固提升，同时加大一产就业力度，增加农民收入。</t>
  </si>
  <si>
    <t>scx22-24-062</t>
  </si>
  <si>
    <t>莎车县果树定植项目</t>
  </si>
  <si>
    <t>巴格阿瓦提乡阿恰艾日克村；喀群乡8村；恰热克镇；阿瓦提镇2村，3村；4村；6村，14村；白什坎特镇；达木斯阔什塔格村；米夏；拍克其；乌达力克镇1村</t>
  </si>
  <si>
    <t>总投资：639.95万元     
建设内容：林果定植面积7529亩，通过定植樱桃、桃树、西梅、苹果等林果购买苗木、肥料增加投入，进行新定植填平补齐，加强病虫防治，促进受益农户增收。提高提质增效能力建设，为全县林果定植起到示范作用，带动全县林果产业发展。亩均850元。其中：1、巴格阿瓦提乡阿恰艾日克村新定植新梅100亩种苗；2、喀群乡8村定植19亩核桃树；3、恰热克镇定值300棵苹果、300棵西梅、300棵核桃、300棵梨子，计40亩。4、阿瓦提镇2村建设连片特色林果业（100亩西梅、100亩樱桃），3村无花果园的打造，西梅425棵、巴旦木100棵、无花果270棵、核桃85棵；4村补植3000颗西梅；6村西梅苗4500株，14村西梅苗640株。5、白什坎特镇西梅5400亩；6、达木斯阔什塔格村1000棵苹果、1000棵桑树。7、米夏种植150亩樱桃树苗。8、拍克其葡萄定植50亩、乌达力克镇1村2000亩</t>
  </si>
  <si>
    <t>增加林果面积，实现林果业良性发展。</t>
  </si>
  <si>
    <t>通过林果定植项目实施，新定植或填平补齐，可以增加我县林果面积和林果种植户经济林种植面积，通过水肥投入、加强病虫害防治等提高成活率，增加林果种植户收入，预期经济效益和助推脱贫攻坚的效果显著。</t>
  </si>
  <si>
    <t>scx22-24-063</t>
  </si>
  <si>
    <t>莎车县林果设备购置项目</t>
  </si>
  <si>
    <t>阿热勒乡；恰尔巴格乡；墩巴格乡；阿瓦提镇；米夏镇拍克其乡；恰热克镇；塔尕尔其镇拜什盖买（20）村</t>
  </si>
  <si>
    <t>总投资：746万元     
建设内容：通过采购打药机械、修剪工具等设备的方式提高林果提质增效能力建设，为全县林果业提质增效起到示范作用，带动全县林果业实现提质增效，丰产增收。其中：1、阿热勒乡涂白机27台，一体式电动打药车1台，林下旋根机1台；2、恰尔巴格乡林业站购置农业机械化设备果树开沟机20台，果树开沟施肥一体20台；3、墩巴格乡购置林果业撒药无人机12台。4、阿瓦提镇购买林果修剪机械26台、农业病虫防治机械25台、购买林果施肥枪22台。5、米夏镇打药机245台、剪刀963把、锯子858把、高枝剪62把、电锯32把、施肥挖坑机2台、电动剪刀25把。6、拍克其乡枝条粉碎机3辆。7、恰热克镇巴达木去壳机22台。8、塔尕尔其镇拜什盖买（20）村高枝修剪车。</t>
  </si>
  <si>
    <t>解决户就业问题，实现持续稳定增收，促进产业转型，有传统的农业向工业转型，增强群众幸福指数。</t>
  </si>
  <si>
    <t>通过采购打药机械、修剪工具等设备的方式提高林果提质增效能力建设，为全县林果业提质增效起到示范作用，带动全县林果业实现提质增效，丰产增收。通过项目的实施支持脱贫户开展林果管护工作，提高林果收入，带动发展生产积极性，提升自身发展动力，增加农户收入。</t>
  </si>
  <si>
    <t>scx22-24-064</t>
  </si>
  <si>
    <t>莎车县墩巴格乡巴旦姆收购点建设</t>
  </si>
  <si>
    <t>墩巴格乡墩巴格（6）村</t>
  </si>
  <si>
    <t>总投资：200万元     
建设内容：墩巴格乡墩巴格（6）村新建一座巴旦姆收购点，配套附属用房，地面硬化，等附属设施。</t>
  </si>
  <si>
    <t>通过产业实施解决脱贫户就业增收，促进巴旦木产业发展。</t>
  </si>
  <si>
    <t>scx22-24-065</t>
  </si>
  <si>
    <t>莎车县恰尔巴格乡馕产业附属配套建设项目</t>
  </si>
  <si>
    <t>总投资：60万元     
建设内容： 1、恰尔巴格乡7村馕产业园区配套315kv变压器一台，附高压电缆200米及低压电缆100米，变压器遮雨棚50平米；产业园展示柜（2m*1.5m*0.8m）5个
2、为1村、2村、3村、4村、5村、6村、8村、9村、10村、11村、12村、13村、14村、15村馕小屋配套真空包装机各一台，每个村0.6万元。</t>
  </si>
  <si>
    <t>scx22-24-066</t>
  </si>
  <si>
    <t>温室大棚水肥一体化项目</t>
  </si>
  <si>
    <t>乌达力克镇前进（6）村</t>
  </si>
  <si>
    <t>总投资：27万元                                                             
建设内容：村级54座温室大棚需要配备高效水肥一体化项目，预计每座投资5000元，投资27万元。</t>
  </si>
  <si>
    <t>解决农业灌溉用水问题，提升农产品增收，增加农民收入。</t>
  </si>
  <si>
    <t>提高农田实用率，实现作物增产，农民增收。</t>
  </si>
  <si>
    <t>scx22-24-067</t>
  </si>
  <si>
    <t>农村卫生厕所改造（户厕）</t>
  </si>
  <si>
    <t>阿热勒乡9村、15村；阿斯兰巴格20个村。白什坎特镇4村、7村、14村、17村、6村、22村、26村。古勒巴格镇11村、12村、13村、14村、帕米尔社区、其格万社区、墩艾克社区、振兴社区。墩巴格乡。艾力西湖镇。乌达力克镇。巴格阿瓦乡</t>
  </si>
  <si>
    <t>1、阿热勒乡户厕改造：9村212户农户厕所改造，15村254户农户厕所改造，800元/户补助      共47万元                                                                                                                   2、阿斯拉巴格对全乡4990户按新要求建设厕所进行补助，补贴标准每户3500元，共计1746.5万元。                                                                                                                                                                                                                                                                                   3、白什坎特镇户厕改造394户，其中6村190户；22村159户；26村45户。    共39.4万                                                                                                                                                  4、古勒巴格镇购置清洗吸污车5辆，及其相应的粪污处理设备。11村746户，12村519户，13村454户，14村152户，帕米尔389户共计2260户建设卫生厕所、预计每户3000元 。        
5、墩巴格乡针对全乡4375户的户外旱厕按照“两有两化四防”要求,进行改造，其中：恰尔巴格（1）村491户；托万阿依库勒（2）村360户；尤库日阿依库勒（3）村467户；盖买库勒（4）村357户；牌坊（5）村454户；墩巴格（6）村510户；阔依其（7）村432户；托格热艾日克（8）村110户；尤库日曲许盖（9）村470户；托万曲许盖（10）村227户、拜勒墩（11）村326户；其乃巴格（12）村271户。       共计800万                                                                                                                                                                                                            6、艾力西湖镇7个村2468户
建设内容：艾力西湖镇7个村2468户按照改厕标准每户建设水冲厕所及配套化粪池，每户计划补助1000元，2468户计划投资246.8万元。其中：库尔干（4）村560户，奥依巴格（8）村250户户，巴扎（10）村455户户，拜什库都克（12）村584户， 百合提（21）村295户，前进（22）村82户，其格勒克布隆（23）村242户。绩效分析：完善农村卫生厕所基础配套设施，巩固村民卫生厕所安全，促进“美丽乡村”的建设，提升村民的幸福感，改善村容村貌和人居环境。                            7、乌达力克镇村级农户旱厕提升改造，涉及6个村，2010户，每户3200元补助标准，需投入资金643.2万
其中：3村348户、4村247户、9村285户、18村452户、20村226户、21村380户、28村72户。                                                                                                                     8、巴格阿瓦提乡.团结（7）村脱贫户改厕每户补助0.1万，143户。共计14.3万阿恰艾日克（10）村涉及所有农户改厕150户，每户补助1000元，投资15万元。3.巴格霍伊拉（2）村农村改厕项目402户，2000元/每户,共投资80.40万元</t>
  </si>
  <si>
    <t xml:space="preserve">完善农村卫生厕所基础配套设施，巩固村民卫生厕所安全，促进“美丽乡村”的建设，提升村民的幸福感，改善村容村貌和人居环境。  </t>
  </si>
  <si>
    <t>scx22-24-068</t>
  </si>
  <si>
    <t>莎车县良种羊项目</t>
  </si>
  <si>
    <t>戈壁产业园</t>
  </si>
  <si>
    <t>总投资：6000万元
建设内容：购买良种羊12.25万只</t>
  </si>
  <si>
    <t>项目以接续巩固脱贫攻坚成果，产业升级、绿色发展为理念，以建设产出科学高效、产品健康安全、优势资源节约、区域环境友好的现代羊产业为主攻方向，创建集约化、工厂化养殖基地、饲草料配送中心，实施种养加一体，科工贸融合，产供销全链经营。打造国家级现代农业（50万只肉羊）产业园。创建羊肉品牌，创新养殖发展模式，保障市场羊肉供给，振兴养羊产业，带动广大农户增收致富。</t>
  </si>
  <si>
    <t>通过生物资产收益，带动农户张展，增收致富。</t>
  </si>
  <si>
    <t>scx22-24-069</t>
  </si>
  <si>
    <t>青贮窖建设项目</t>
  </si>
  <si>
    <t>伊什库力乡21村、阿热勒乡6村</t>
  </si>
  <si>
    <t>阿热勒：总投资：20万元，建设内容：①6村打造2个青贮资料场（修路，青贮坑）并配套相关设施设备，计划投资20万元。
伊什库力乡：总投资：900万；规模：4800m³，建设内容：21村建设青贮饲料集中存储窖96座，每个为50平方米，容量200立方（高度4米，宽度5米，长度10米），墙体采用钢筋混凝土结构，每平方为1500，合计720万元，及配套附属设施硬化5公里每公里36万元，合计180万元，便于机械操作，建成以后可以打造全村青贮饲料基地，造福全乡畜牧养殖，有便于集中管理。</t>
  </si>
  <si>
    <t>通过项目建设，有利于养殖业的发展，提高饲草料利用率</t>
  </si>
  <si>
    <t>scx22-24-070</t>
  </si>
  <si>
    <t>养殖设备购置</t>
  </si>
  <si>
    <t>达木斯乡阔什塔格村、永安管委会8村</t>
  </si>
  <si>
    <t>达木斯乡：总投资：30万元，建设内容：为阔什塔格村养殖小区购置冷藏车1辆；
永安管委会：总投资：470万元，建设内容：①8村购置鸽笼、兔笼、饲料加工设备等1批；②购置驼奶加工设备、电锅炉、变压器等设备1批，</t>
  </si>
  <si>
    <t>购置1辆冷藏车，解决我村牲畜屠宰后的运输储存问题。通过购置饲草料设备，带动当地农业饲草种植力度，可以实现，种植业—畜牧业—有机肥料—种植业的循环发展，带动相关产业发展，进一步提高群众工作的积极性，提高群众收入</t>
  </si>
  <si>
    <t>scx22-24-071</t>
  </si>
  <si>
    <t>村组道路建设项目</t>
  </si>
  <si>
    <t>米夏镇、依什库力乡、塔尕尔其镇、阔什艾日克乡、拍克其乡、艾力西湖镇、荒地镇、墩巴格乡、阿扎提巴格镇、喀拉苏乡、阿热勒乡、依盖尔其镇、巴格阿瓦提乡、白什坎特镇、阿瓦提镇、阿拉买提镇、英吾斯塘乡、孜热甫夏提乡、乌达力克镇、恰热克镇、达木斯乡、霍什拉甫乡、喀群乡、恰尔巴格乡、英阿瓦提片区管理委员会、托木吾斯塘镇</t>
  </si>
  <si>
    <t>总投资：34190万元
建设内容：
1、米夏镇新/改建四级农村村组道路19.27公里（其中：19村1.59公里、23村3.02公里、21村0.8公里、17村1.46公里、15村0.76公里、14村1公里、12村0.88公里、13村0.98公里、11村0.93公里、10村3.85公里、2村2.26公里、3村1.33公里、7村0.41公里,水泥混凝土路面，结构层为：15cm水泥C30水泥混凝土路面+12cm级配砂砾基层/30cm天然砂砾底基层。
2、新/改建四级农村村组道路9.615公里（其中：19村1.34公里、18村1.62公里、17村1.585公里、5村1.16公里、6村0.475公里、7村0.345公里、2村3.09公里),水泥混凝土路面，结构层为：15cm水泥C30水泥混凝土路面+12cm级配砂砾基层/30cm天然砂砾底基层。
3、新/改建四级农村村组道路35.16公里（其中：4村1.13公里、5村1.965公里、8村0.995公里、17村1.945公里、18村1.795公里、16村1.81公里、15村0.82公里、22村2.34公里、23村3.485公里、24村3.92公里、25村1.73公里、2村1.415公里、7村0.76公里、14村0.75公里、13村3.04公里、29村2.33公里、20村1.64公里、28村0.72公里、27村2.57公里；),水泥混凝土路面，结构层为：15cm水泥C30水泥混凝土路面+12cm级配砂砾基层/30cm天然砂砾底基层.
4、新/改建四级农村村组道路15.28公里（其中：3村2.305公里、1村0.265公里、7村0.18公里、6村0.63公里、9村10.9公里、13村0.657公里、14村0.345公里),水泥混凝土路面，结构层为：15cm水泥C30水泥混凝土路面+12cm级配砂砾基层/30cm天然砂砾底基层.
5、新/改建四级农村村组道路14.06公里（其中：7村1.64公里、8村0.5公里、14村2.575公里、1村0.955公里、2村2.35公里、3村4.555公里、5村1.29公里、6村0.195公里),水泥混凝土路面，结构层为：15cm水泥C30水泥混凝土路面+12cm级配砂砾基层/30cm天然砂砾底基层.
6、新/改建四级农村村组道路24.71公里（其中：20村0.798公里、18村1.342公里、11村0.362公里、2村1.543公里、22村0.2公里、19村0.25公里、16村1.18公里、15村0.64公里、7村0.41公里、5村1.15公里、4村1.28公里、24村1.135公里、21村1.07公里、9村5.45公里、6村1.625公里、3村0.58公里、1村5.7公里),水泥混凝土路面，结构层为：15cm水泥C30水泥混凝土路面+12cm级配砂砾
7、新/改建四级农村村组道路14.87公里（其中：25村0.7公里、26村0.365公里、24村0.05公里、20村1.22公里、27村1.419公里、18村1.4公里、21村0.562公里、19村0.2公里、17村1.22公里、15村0.63公里、7村1.53公里、11村0.429公里、4村0.4公里、5村0.8公里、12村0.36公里、9村0.92公里、10村0.875公里、1村1.79公里),水泥混凝土路面，结构层为：15cm水泥C30水泥混凝土路面+12cm级配砂砾基层/30cm天然砂砾底基层.
8、新/改建四级农村村组道路10.29公里（其中：5村0.83公里、4村1.38公里、 3村0.94公里、1村2.77公里、6村0.84公里、7村0.16公里、8村1.38公里、9村0.73公里、11村1.26公里),水泥混凝土路面，结构层为：15cm水泥C30水泥混凝土路面+12cm级配砂砾基层/30cm天然砂砾底基层.
9、新/改建四级农村村组道路17.5公里（其中：2村0.823公里、3村0.337公里、4村1.561公里、5村2.457公里、13村1.382公里、6村2.465公里、7村0.408公里、11村0.137公里、12村3.067公里、9村2.736公里、8村2.13公里),水泥混凝土路面，结构层为：15cm水泥C30水泥混凝土路面+12cm级配砂砾基层/30cm天然砂砾底基层.
10、新/改建四级农村村组道路18.25公里（其中：央都玛村2公里、阿恰贝希村2.85公里、阿帕铁热木村0.7公里、夏甫吐鲁克村4.2公里、托万吾斯塘村1.2公里、阔什阿瓦提村3公里、库勒阿格孜村1.5公里、英阿瓦提村1.3公里，永和村1.5公里),水泥混凝土路面，结构层为：15cm水泥C30水泥混凝土路面+12cm级配砂砾基层/30cm天然砂砾底基层.
11、新/改建四级农村村组道路9.653公里（其中：1村1.438公里、2村1.69公里、3村0.535公里、4村1.892公里、5村0.753公里、6村1.030公里、8村0.156公里、9村0.891公里、10村0.198公里、13村0.059公里、14村1.011公里),水泥混凝土路面，结构层为：15cm水泥C30水泥混凝土路面+12cm级配砂砾基层/30cm天然砂砾底基层.
12、新/改建四级农村村组道路8.6公里村组道路；其中：喀拉亚尕其（2）村0.08公里、喀尕恰克热（3）村0.560公里、库木巴格（4）村0.71公里、推墩（9）村1.23公里、再依力克（12）村0.63公里、其格勒克霍依拉（15）村0.92公里、提孜纳甫博依（17）村2.32公里、和谐（19）村0.42公里、阿热勒克（20）村0.68公里、亚勒古孜托格拉克（21）村1.05公里,水泥混凝土路面，结构层为：15cm水泥C30水泥混凝土路面+12cm级配砂砾基层.
13、新/改建四级农村村组道路23.516公里（其中：1村2.55公里、2村0.732公里、3村0.761公里、4村1.755公里、5村1.594公里、6村2.12公里、7村3.728公里、8村3.32公里、9村0.099公里、10村1.343公里、11村5.514公里),水泥混凝土路面，结构层为：15cm水泥C30水泥混凝土路面+12cm级配砂砾基层/30cm天然砂砾底基层.
14、新/改建四级农村村组道路29.435公里（其中：4村0.892公里、5村1.229公里、6村2.17公里、7村1.208公里、9村0.61公里、10村1.35公里、11村0.593公里、13村0.695公里、14村2.394公里、15村2.166公里、16村0.984公里、17村1.582公里、18村1.169公里、22村1.575公里、24村0.825公里、25村0.85公里、26村1.063公里、27村0.475公里、社区1.125公里、12村2.414公里、19村4.066公里),水泥混凝土路面，结构层为：15cm水泥C30水泥混凝土路面+12cm级配砂砾基层/30cm天然砂砾底基层.
15、新/改建四级农村村组道路13.063公里（其中：1村0.135公里、2村2.096公里、3村0.205公里、4村0.924公里、6村1.189公里、7村0.144公里、8村1.562公里、9村0.42公里、10村3.017公里、13村1.712公里、17村0.48公里、18村0.154公里、19村1.025公里),水泥混凝土路面，结构层为：15cm水泥C30水泥混凝土路面+12cm级配砂砾基层/30cm天然砂砾底基层.
16、新/改建四级农村村组道路40.618公里（其中：1村4.236公里、2村4.915公里、3村3.273公里、4村1.83公里、5村1.343公里、6村1.841公里、7村0.781公里、8村1.614公里、9村1.419公里、10村1.455公里、12村2.887公里、14村1.64公里、15村5.65公里、16村7.734公里),水泥混凝土路面，结构层为：15cm水泥C30水泥混凝土路面+12cm级配砂砾基层/30cm天然砂砾底基层.
17、新/改建四级农村村组道路19.514公里（其中：1村4.577公里、2村1.344公里、3村0.952公里、4村4.405公里、5村2.532公里、7村1.111公里、8村1.756公里、9村1.080公里、10村1.757公里),水泥混凝土路面，结构层为：15cm水泥C30水泥混凝土路面+12cm级配砂砾基层/30cm天然砂砾底基层.
18、新/改建四级农村村组道路19.015公里（其中：1村4.198公里、2村0.939公里、3村2.612公里、5村0.443公里、6村1.055公里、7村1.704公里、8村0.934公里、9村1.942公里、10村5.188公里),水泥混凝土路面，结构层为：15cm水泥C30水泥混凝土路面+12cm级配砂砾基层/30cm天然砂砾底基层.
19、新/改建四级农村村组道路15.735公里（其中：1村4.402公里、3村3.3公里、5村0.597公里、8村0.838公里、12村2.887公里、18村1.135公里、21村0.045公里、28村2.531公里),水泥混凝土路面，结构层为：15cm水泥C30水泥混凝土路面+12cm级配砂砾基层/30cm天然砂砾底基层.
20、新/改建四级农村村组道路10.784公里（其中：3村0.63公里、4村2.127公里、6村1.778公里、10村0.825公里、11村0.728公里、12村2.833公里、14村0.428公里、18村0.684公里、19村0.751公里),水泥混凝土路面，结构层为：15cm水泥C30水泥混凝土路面+12cm级配砂砾基层/30cm天然砂砾底基层.
21、新/改建四级农村村组道路2.888公里（其中：3村0.475公里、4村0.837公里、7村0.2公里、8村1.376公里),水泥混凝土路面，结构层为：15cm水泥C30水泥混凝土路面+12cm级配砂砾基层/30cm天然砂砾底基层.
22、新/改建四级农村村组道路17.869公里（其中：3村0.989公里、2村2.199公里、5村1.524公里、6村0951公里、7村1.074公里、8村1.756公里、9村2.197公里、10村1.541公里、11村0.492公里、12村1.679公里、13村2.622公里、14村0.096公里、15村0.749公里),水泥混凝土路面，结构层为：15cm水泥C30水泥混凝土路面+12cm级配砂砾基层/30cm天然砂砾底基层.
23、新/改建四级农村村组道路9.67公里（其中：1村0.558公里、2村0.341公里、3村1.312公里、5村0.444公里、6村0.586公里、7村1.802公里、8村0.808公里、9村2.129公里、11村0.885公里、12村0.268公里、13村0.537公里),水泥混凝土路面，结构层为：15cm水泥C30水泥混凝土路面+12cm级配砂砾基层/30cm天然砂砾底基层.
24、新/改建四级农村村组道路7.81公里（其中：2村0.296公里，4村3.536公里，5村2.267公里，10村0.385公里，12村1.327公里，14村0.015公里),水泥混凝土路面，结构层为：15cm水泥C30水泥混凝土路面+12cm级配砂砾基层/30cm天然砂砾底基层.
25、对英阿瓦提片区管理委员会4.05公里村组道路进行硬化。其中：1村1450米，2村1100米、3村200米，5村1000米，6村300米。
26、托木吾斯塘镇村组巷道建设项目2村0.418公里/3村1.05公里/4村1.24公里/5村0.45公里/8村0.95公里/9村1.112公里/12村0.16公里，共计5.38公里
27、乌达力克镇、恰热克镇村组道路建设项目，新、改建村组道路5公里，投资125万元；
28、英阿瓦提管委会阔纳阿瓦提（6）村村组道路建设项目，新建沥青道路5.8公里，含桥梁1座，投资460万元；
29、莎车县恰热克镇拜什托格拉克（19）村村组道路建设项目，新建砂石路面7.6公里，投资260万元；
30、莎车县恰热克镇萨依兰干（18）村村组道路建设项目，新建砂石路面11.2公里，投资335万元；
31、伊什库力乡喀拉库木（1）村村组道路建设项目，新建道路0.35公里，投资500万元。
32、恰热克丘古其（16）村村组道路建设项目，新建砂石路面7.7公里，投资265万元。</t>
  </si>
  <si>
    <t>进一步改善乡村两级交通基础设施条件，方便各族群众交通出行。</t>
  </si>
  <si>
    <t>带动本地低收入群众就业，增加家庭收入。</t>
  </si>
  <si>
    <t>scx22-24-072</t>
  </si>
  <si>
    <t>伊什库力乡、阿扎特巴格桥梁建设项目</t>
  </si>
  <si>
    <t>伊什库力乡2村、9村，16村</t>
  </si>
  <si>
    <t>1、新建桥梁6座，即：伊什库力乡2村、9村、16村新建长度22米宽度6米村桥梁6座，200万元
2、阿扎特巴格镇7村新建盖2座盖板桥</t>
  </si>
  <si>
    <t>scx22-24-073</t>
  </si>
  <si>
    <t>莎车县英阿瓦提片区管理委员会乡村道路砂石路建设项目</t>
  </si>
  <si>
    <t>英阿瓦提片区管理委员会1村2村3村4村5村6村、</t>
  </si>
  <si>
    <t>对英阿瓦提管委会38.22公里道路进行戈壁硬化，其中1村6.8公里，2村4.1公里，3村8公里，4村3.82公里，5村10公里，6村5.5公里.</t>
  </si>
  <si>
    <t>scx22-24-074</t>
  </si>
  <si>
    <t>墩巴格乡、阿尔斯兰巴格乡村村组道路改扩建项目</t>
  </si>
  <si>
    <t>莎车县墩巴格乡、阿尔斯兰巴格乡喀拉墩（6）村</t>
  </si>
  <si>
    <t>1、博孜艾日克（11）村2.9公里村组道路狭窄，需扩建2米宽
2、为6村改扩建道路2公里，每公里需60万元，共120万元</t>
  </si>
  <si>
    <t>scx22-24-075</t>
  </si>
  <si>
    <t>干渠、支渠防渗改建项目</t>
  </si>
  <si>
    <t>阿斯兰巴格乡、恰尔巴格乡、英吾斯塘乡塔尕尔其乡、阿斯兰巴格乡、阿拉买提镇</t>
  </si>
  <si>
    <t>1、阿斯兰巴格乡、恰尔巴格乡、英吾斯塘乡塔尕尔其乡防渗渠道长度21.3km，流量35m³/s。
2、阿斯兰巴格乡防渗渠道长度11.55km，流量15m³/s。
3、恰尔巴格乡防渗渠道长度17.0km，流量2.5m³/s。
4、阿拉买提镇防渗渠道长度7.0km，流量6.5m³/s。</t>
  </si>
  <si>
    <t>控制灌溉面积</t>
  </si>
  <si>
    <t>带动当地低收入户就业</t>
  </si>
  <si>
    <t>scx22-24-076</t>
  </si>
  <si>
    <t>莎车县勿甫干渠调水工程</t>
  </si>
  <si>
    <t>荒地镇、阔什艾日克镇</t>
  </si>
  <si>
    <r>
      <rPr>
        <sz val="8"/>
        <rFont val="宋体"/>
        <charset val="134"/>
        <scheme val="minor"/>
      </rPr>
      <t>新建渠道长度6.1km，流量5m</t>
    </r>
    <r>
      <rPr>
        <sz val="11"/>
        <rFont val="宋体"/>
        <charset val="134"/>
      </rPr>
      <t>³</t>
    </r>
    <r>
      <rPr>
        <sz val="11"/>
        <rFont val="仿宋"/>
        <charset val="134"/>
      </rPr>
      <t>/s。</t>
    </r>
  </si>
  <si>
    <t>scx22-24-077</t>
  </si>
  <si>
    <t>山洪治理项目</t>
  </si>
  <si>
    <t>喀群乡、亚克日克乡、喀群2村、3村、5村、9村、10村、12村、13村、14村、、友谊1村、阿热塔什4村、兰干14村、尧玛15村</t>
  </si>
  <si>
    <t>1、喀群乡修建防护堤12km。
2、亚克日克乡泄洪渠27.5km,流量50m³/s，配套建筑物27座。
3、对喀群乡2村建设防洪坝2公里，3村与4村交界处洪沟上游建设防洪堤2公里，5村2公里，9村建设2公里，10村2公里、12村2公里、13村2公里、14村2公里，对14村新建泄洪通道1条。
4、友谊1村、阿热塔什4村、兰干14村、尧玛15村修建混凝土防洪堤12公里，共计600万元。</t>
  </si>
  <si>
    <t>通过建设防洪坝、泄洪通道，保障人民群众生产、生活安全。</t>
  </si>
  <si>
    <t>保障人民群众生产、生活安全。</t>
  </si>
  <si>
    <t>scx22-24-078</t>
  </si>
  <si>
    <t>莎车县农副产业加工车间建设项目</t>
  </si>
  <si>
    <t>总投资：3300万元
建设内容：建设厂房5栋共计13120平方米，并配套水、电、消防、供暖、防疫等附属设施。</t>
  </si>
  <si>
    <t>项目实施完毕可吸纳200人就业，带动食品产业发展</t>
  </si>
  <si>
    <t>吸纳当地人员就业增收。</t>
  </si>
  <si>
    <t>scx22-24-079</t>
  </si>
  <si>
    <t>阿热勒乡苏盖提力克示范村建设项目</t>
  </si>
  <si>
    <t>阿热勒乡3村</t>
  </si>
  <si>
    <t>总投资：2340.55万元（重点示范村资金1000万元、衔接资金1317.6万元）。
建设内容：1、新建2栋生产厂房，并配套购置初级加工设备、配套给排水、电力等相关附属设施。计划总投资2150万元。
2、新建2个化粪池及污水处理相关配套设施，计划投资75万元。
3、550亩耕地实施高效节水项目，计划每亩地投资1450元，合计85.55万元。
4、3村实施环境整治垃圾处理。投资30万元。</t>
  </si>
  <si>
    <t>完善特色林果产业建设，提高设施农业发展水平，提高林果产值和效益带动就业，夯实持续增收基础。</t>
  </si>
  <si>
    <t>通过建设特色林果加工转化，发展特色林果产业，推动产业振兴，带动脱贫户发展特色产业积极性，解决就业岗位。</t>
  </si>
  <si>
    <t>scx22-24-080</t>
  </si>
  <si>
    <t>莎车县种子提升工程建设项目</t>
  </si>
  <si>
    <r>
      <rPr>
        <sz val="6"/>
        <rFont val="宋体"/>
        <charset val="134"/>
      </rPr>
      <t>英吾斯塘乡</t>
    </r>
    <r>
      <rPr>
        <sz val="6"/>
        <rFont val="Times New Roman"/>
        <charset val="134"/>
      </rPr>
      <t>9</t>
    </r>
    <r>
      <rPr>
        <sz val="6"/>
        <rFont val="宋体"/>
        <charset val="134"/>
      </rPr>
      <t>村</t>
    </r>
  </si>
  <si>
    <t xml:space="preserve">总投资：430万元
建设内容：
1、建设防渗引水渠约465米，配套渠系设施。
2、在320亩子基地新建高效节水设施，配套电力等附属。
3、配套小麦种子加工设备2套、棉花种子加工设备1套，主要包括复试精选机、风筛机、比重选机、包衣机、磁选机、脱壳除芒机、除尘机、并配套电力等附属设备。
</t>
  </si>
  <si>
    <t>通过修建基础设施，采购设备，可以更好地提升莎车县种子工程，培育更多高品质种子。</t>
  </si>
  <si>
    <t>通过提升种子工程，可以增加农民种植产量，达到增收效果</t>
  </si>
  <si>
    <t>scx22-24-081</t>
  </si>
  <si>
    <t>孜热甫夏提乡高标准农田建设项目</t>
  </si>
  <si>
    <t>孜热甫夏提乡库孜玛勒（2）村</t>
  </si>
  <si>
    <r>
      <rPr>
        <b/>
        <sz val="10"/>
        <rFont val="宋体"/>
        <charset val="134"/>
      </rPr>
      <t>总投资：300万元    
建设内容：</t>
    </r>
    <r>
      <rPr>
        <sz val="10"/>
        <rFont val="宋体"/>
        <charset val="134"/>
      </rPr>
      <t xml:space="preserve">对孜热甫夏提乡库孜玛勒（2）村1000亩土地进行高标准农田建设，安装滴灌、土地平整、渠系配套等，亩均3000元。 </t>
    </r>
    <r>
      <rPr>
        <b/>
        <sz val="10"/>
        <rFont val="宋体"/>
        <charset val="134"/>
      </rPr>
      <t xml:space="preserve">                                                     </t>
    </r>
  </si>
  <si>
    <t>穆拉提江·帕尔哈提</t>
  </si>
  <si>
    <t>主要通过高标准农田建设项目的实施，促进耕地提质增效，创新发展，进而带动莎车县种植业全面发展，项目实施期间发放劳务报酬，从而促进乡镇农户增收创收，项目实施后将持续提升滴灌节水效果，并提高农作物产量，在农民耕地灌溉方面提供便利条件，为我县种植业发展打好基础，增加农民经济收入。</t>
  </si>
  <si>
    <t>项目实施期间发放劳务报酬，从而促进乡镇农户增收创收，项目实施后将持续提升滴灌节水效果，并提高农作物产量，在农民耕地灌溉方面提供便利条件，为我县种植业发展打好基础，增加农民经济收入。</t>
  </si>
  <si>
    <t>scx22-24-082</t>
  </si>
  <si>
    <t>孜热甫夏提乡、恰热克镇高效节水项目</t>
  </si>
  <si>
    <t>孜热甫夏提乡阔什铁热克（6）村、恰热克镇乃则尔巴格（1）村</t>
  </si>
  <si>
    <r>
      <rPr>
        <b/>
        <sz val="10"/>
        <color rgb="FF000000"/>
        <rFont val="宋体"/>
        <charset val="134"/>
      </rPr>
      <t>总投资：300万元；规模1000亩</t>
    </r>
    <r>
      <rPr>
        <sz val="10"/>
        <color rgb="FF000000"/>
        <rFont val="宋体"/>
        <charset val="134"/>
      </rPr>
      <t xml:space="preserve">
建设内容：1、孜热甫夏提乡阔什铁热克（6）村500亩农田进行高效节水灌溉，新建系统首部1座，配套输配水管网、电力等附属设施。亩均3000元，共150万元。
2、恰热克镇乃则尔巴格（1）村 新建节水滴灌500亩，建设储水池、管网、水泵房，配套电力等。每亩投入3000元，共150万元。
</t>
    </r>
    <r>
      <rPr>
        <sz val="10"/>
        <color rgb="FFFF0000"/>
        <rFont val="宋体"/>
        <charset val="134"/>
      </rPr>
      <t xml:space="preserve">                                                                        </t>
    </r>
    <r>
      <rPr>
        <sz val="10"/>
        <color rgb="FF000000"/>
        <rFont val="宋体"/>
        <charset val="134"/>
      </rPr>
      <t xml:space="preserve">
</t>
    </r>
  </si>
  <si>
    <t>scx22-24-083</t>
  </si>
  <si>
    <t>西梅丰产示范园项目</t>
  </si>
  <si>
    <t>孜热甫夏提乡孜热甫夏提（3）村</t>
  </si>
  <si>
    <r>
      <rPr>
        <b/>
        <sz val="10"/>
        <color rgb="FF000000"/>
        <rFont val="宋体"/>
        <charset val="134"/>
      </rPr>
      <t>总投资：3500万元；规模3500亩</t>
    </r>
    <r>
      <rPr>
        <sz val="12"/>
        <color rgb="FF000000"/>
        <rFont val="宋体"/>
        <charset val="134"/>
      </rPr>
      <t xml:space="preserve">
建设内容：对孜热甫夏提乡孜热甫夏提（3）村建设3500亩西梅丰产示范园，定植西梅特色品种（恐龙蛋），通过对原有地块进行土地平整及换填土，并配套渠系1公里。亩均10000元。                                                                        
                                                                        </t>
    </r>
  </si>
  <si>
    <t>提高品质，提高效益，增加产量，实现林果业良性发展。</t>
  </si>
  <si>
    <t>通过该项目的实施，可切实解决我县林业产业发展中投入不足、管理不到位、品种单一的问题，尤其是贫困群体无力投入导致效益不佳的问题。该项目实施后，通过引导群众加强管理，提高林果业农户增收。</t>
  </si>
  <si>
    <t>scx22-24-084</t>
  </si>
  <si>
    <t>托木吾斯塘农贸市场附属配套项目</t>
  </si>
  <si>
    <t>托木吾斯塘乡12村</t>
  </si>
  <si>
    <r>
      <rPr>
        <b/>
        <sz val="10"/>
        <color rgb="FF000000"/>
        <rFont val="宋体"/>
        <charset val="134"/>
      </rPr>
      <t>总投资：150万元
建设内容：</t>
    </r>
    <r>
      <rPr>
        <sz val="11"/>
        <color rgb="FF000000"/>
        <rFont val="宋体"/>
        <charset val="134"/>
      </rPr>
      <t>为托木吾斯塘乡12村农贸市场配套消防、化粪池等附属设施。</t>
    </r>
  </si>
  <si>
    <t>完善基础设施建设，可以更好地发挥农贸市场作用</t>
  </si>
  <si>
    <t>项目的实施一方面可以带动人员就业，同时，项目建成后，可以更好地发挥农贸市场集散作用，带动更多的种植、销售蔬菜等。</t>
  </si>
  <si>
    <t>scx-2022-065</t>
  </si>
  <si>
    <t>农牧民就业实训车间建设项目</t>
  </si>
  <si>
    <t>英吾斯塘乡3村</t>
  </si>
  <si>
    <t>总投资：1050万元
建设内容：新建3614.65平方米农牧民就业实训车间1栋，并配套相关附属设施设备。</t>
  </si>
  <si>
    <t>该项目建成后将极大的提高技能培训场所的条件，创造更好的技能培训及就业环境，未就业打下坚实的基础，为莎车县社会稳定和长治久安及人员的就业做出更大贡献。</t>
  </si>
  <si>
    <t>项目建成后有利于繁荣地方经济，促进社会综合事业的发展，解决就业，提高人员收入，社会效益显著。</t>
  </si>
  <si>
    <t>scx22-24-086</t>
  </si>
  <si>
    <t>乡镇农牧民实训基地建设项目</t>
  </si>
  <si>
    <t>塔尕尔其镇、孜热甫夏提乡、墩巴格乡、恰尔巴格乡、英吾斯塘乡、阿拉买提镇、阿斯兰巴格乡、霍什拉甫乡、阔什艾日克乡、拍克其乡</t>
  </si>
  <si>
    <t>总投资：6500万元
建设内容：为13个乡镇政府驻地村新建农牧民就业实训车间10座，每座1000平方米，并配套消防、水电等附属设施，并购置培训设备一批，每座500万元。</t>
  </si>
  <si>
    <t>提升农牧民专业特长，增加农牧民就业机会，提高农牧民收入</t>
  </si>
  <si>
    <t>通过特长技能培训，增加农牧民就业机会。</t>
  </si>
  <si>
    <t>scx22-24-087</t>
  </si>
  <si>
    <t>莎车县乡村道路日常养护员补助</t>
  </si>
  <si>
    <t>莎车县阿热勒乡、依盖尔其镇、喀拉苏乡、巴格阿瓦提乡、阿扎提巴格乡、恰尔巴格乡、阿拉买提乡、阿瓦提镇、白什坎特镇、孜热甫夏提乡、亚喀艾日克乡、霍什拉甫乡、达木斯乡、墩巴格乡、荒地镇、阔什艾日克乡、托木吾斯塘乡、英吾斯塘乡、英阿瓦提管委会、艾力西湖镇、塔尕尔其镇、古勒巴格镇、阿尔斯兰巴格乡、拍克其乡、依什库里乡、恰热克镇、乌达力克镇等</t>
  </si>
  <si>
    <r>
      <rPr>
        <b/>
        <sz val="10"/>
        <color rgb="FF000000"/>
        <rFont val="宋体"/>
        <charset val="134"/>
      </rPr>
      <t>总投资：2280万元
建设内容：</t>
    </r>
    <r>
      <rPr>
        <sz val="10"/>
        <color rgb="FF000000"/>
        <rFont val="宋体"/>
        <charset val="134"/>
      </rPr>
      <t>按照“个人申请、乡镇审定、乡村振兴部门审核”的原则，从全县脱贫户及监测户中招聘1900名护路员，按照每人每月1000元标准发放补助。</t>
    </r>
  </si>
  <si>
    <t>田刚</t>
  </si>
  <si>
    <t>项目完成后将持续巩固脱贫攻坚成果，进一步增加就业岗位和促使稳定就业。项目惠及36个乡镇（区），568个村（社区），受益人数1900人，受益群众满意率达到100%</t>
  </si>
  <si>
    <t>吸纳1900名莎车籍监测户、边缘户稳定就业，增加家庭收入，巩固脱贫攻坚成果，进一步释放监测户、边缘户主观能动性，防止出现返贫问题。</t>
  </si>
  <si>
    <t>scx22-24-088</t>
  </si>
  <si>
    <t>莎车县桥涵建设项目</t>
  </si>
  <si>
    <t>巴格阿瓦提乡4村</t>
  </si>
  <si>
    <r>
      <rPr>
        <b/>
        <sz val="10"/>
        <color rgb="FF000000"/>
        <rFont val="宋体"/>
        <charset val="134"/>
      </rPr>
      <t>总投资：800万元
建设内容：</t>
    </r>
    <r>
      <rPr>
        <sz val="10"/>
        <color rgb="FF000000"/>
        <rFont val="宋体"/>
        <charset val="134"/>
      </rPr>
      <t>改建桥梁1座/307米及相关安防、安全设施，每延米造价2.6万元。</t>
    </r>
  </si>
  <si>
    <t>项目完成后将进一步改善莎车县乡村两级交通基础设施条件，便利各族群众交通出行。项目惠及1个乡镇（区），1个村（社区），受益农户118户，受益人数2945人，桥梁可使用年限达30年，受益群众满意率达到95%</t>
  </si>
  <si>
    <t>积极吸纳莎车籍农民工参与工程建设，预计可吸纳108名莎车籍群众就业，进一步提高参建群众家庭收入。</t>
  </si>
  <si>
    <t>scx22-24-089</t>
  </si>
  <si>
    <t>莎车县农村卫生厕所改造（户厕）</t>
  </si>
  <si>
    <t>阿热勒乡;阿斯兰巴格乡;白什坎特镇;古勒巴格镇;墩巴格乡;艾力西湖镇;乌达力克镇;巴格阿瓦提乡;孜热甫夏提乡;恰热克镇;伊什库力乡;阿瓦提镇;阿拉买提镇;喀群乡;喀拉苏乡</t>
  </si>
  <si>
    <r>
      <rPr>
        <b/>
        <sz val="16"/>
        <rFont val="宋体"/>
        <charset val="134"/>
      </rPr>
      <t>总投资：</t>
    </r>
    <r>
      <rPr>
        <sz val="16"/>
        <rFont val="宋体"/>
        <charset val="134"/>
      </rPr>
      <t xml:space="preserve">12109.2万元，
</t>
    </r>
    <r>
      <rPr>
        <b/>
        <sz val="16"/>
        <rFont val="宋体"/>
        <charset val="134"/>
      </rPr>
      <t>建设内容：</t>
    </r>
    <r>
      <rPr>
        <sz val="16"/>
        <rFont val="宋体"/>
        <charset val="134"/>
      </rPr>
      <t>为莎车县40364户进行户厕改造, 每户补贴3000元。
其中阿热勒乡466户;阿斯兰巴格乡4990户;白什坎特镇394户;古勒巴格镇2260户;墩巴格乡4375户;艾力西湖镇9023户;乌达力克镇2010户;巴格阿瓦提乡695户;孜热甫夏提乡1388户;恰热克镇1000户;伊什库力乡7912户;阿瓦提镇1615户;阿拉买提镇3137户;喀群乡655户;喀拉苏乡444户;</t>
    </r>
  </si>
  <si>
    <t>scx22-24-090</t>
  </si>
  <si>
    <t>莎车县艾力西湖镇防渗渠建设项目</t>
  </si>
  <si>
    <t>艾力西湖镇6村、7村、24村</t>
  </si>
  <si>
    <r>
      <rPr>
        <b/>
        <sz val="12"/>
        <rFont val="宋体"/>
        <charset val="134"/>
      </rPr>
      <t>总投资：</t>
    </r>
    <r>
      <rPr>
        <sz val="12"/>
        <rFont val="宋体"/>
        <charset val="134"/>
      </rPr>
      <t xml:space="preserve">135万元  （以工代赈）
</t>
    </r>
    <r>
      <rPr>
        <b/>
        <sz val="12"/>
        <rFont val="宋体"/>
        <charset val="134"/>
      </rPr>
      <t>建设内容：</t>
    </r>
    <r>
      <rPr>
        <sz val="12"/>
        <rFont val="宋体"/>
        <charset val="134"/>
      </rPr>
      <t>新建防渗渠1.88公里。（流量0.1-0.9m³/s）</t>
    </r>
  </si>
  <si>
    <t>艾力西湖镇人民政府</t>
  </si>
  <si>
    <t>龙世新</t>
  </si>
  <si>
    <t>项目实施预计可吸纳当地群众52人参与项目建设，发放劳务报酬26万元，同时有利于项目区引水灌溉，提高水资源利用率</t>
  </si>
  <si>
    <t>scx22-24-092</t>
  </si>
  <si>
    <t>莎车县农村排污工程建设项目</t>
  </si>
  <si>
    <t>英吾斯塘乡喀让古托格拉克（10）村、恰热克镇乃则尔巴格（1）村、米夏镇托库拉（10）村、孜热甫夏提乡4个村，其中：库孜玛勒（2）村、团结（4）村、阔什铁热克（6）村、兰干（7）村</t>
  </si>
  <si>
    <r>
      <rPr>
        <b/>
        <sz val="10"/>
        <rFont val="宋体"/>
        <charset val="134"/>
      </rPr>
      <t>总投资：</t>
    </r>
    <r>
      <rPr>
        <sz val="10"/>
        <rFont val="宋体"/>
        <charset val="134"/>
      </rPr>
      <t>1004.6万元； （少数民族发展资金）</t>
    </r>
    <r>
      <rPr>
        <b/>
        <sz val="10"/>
        <rFont val="宋体"/>
        <charset val="134"/>
      </rPr>
      <t xml:space="preserve">
建设内容：</t>
    </r>
    <r>
      <rPr>
        <sz val="10"/>
        <rFont val="宋体"/>
        <charset val="134"/>
      </rPr>
      <t>1、为英吾斯塘乡喀让古托格拉克（10）村2组56户农户集中连片小区进行农村排污工程建设，DN300管网2600米（管网建设每公里30万元，计划78万元），新建现浇化粪池1座300立方米（每立方1000元，计划30万元），水泵4台（每台水泵4000元，计划1.6万元），吸污车1辆（计划40万元）。合计：149.6万元
2、为恰热克镇乃则尔巴格（1）村两个集中连片小区150户铺设下水管网约4公里（每公里30万，计划120万）。建设化粪池2座，其中：200m³化粪池1座（每立方1000元，计划20万），100m³化粪池1座（每立方1000元，计划10万），新建占地50㎡村级公共厕所1座（计划10万元），总投资160万。
3、为米夏镇托库拉（10）村1组、3组、7组污水处理管网铺设管道2.5公里（管网建设每公里30万元，计划75万元），新建2个100m³化粪池（每立方1000元，计划20万）。（总投资：95万）
4、为孜热甫夏提乡4个村（库孜玛勒（2）村、团结（4）村、阔什铁热克（6）村、兰干（7）村），建设生活污水处理设施8公里，建设500管径排水管网，配套化粪池、检查井、观察井等附属设施设备，投资600万元。</t>
    </r>
    <r>
      <rPr>
        <b/>
        <sz val="10"/>
        <rFont val="宋体"/>
        <charset val="134"/>
      </rPr>
      <t xml:space="preserve">
</t>
    </r>
  </si>
  <si>
    <t>改善农村生态环境，助力乡村振兴</t>
  </si>
  <si>
    <t>scx22-24-093</t>
  </si>
  <si>
    <t>生活垃圾处理工程建设项目</t>
  </si>
  <si>
    <t>英吾斯塘乡10村、恰热克镇1村、依盖尔其镇11村、19村、亚喀艾日克乡3村</t>
  </si>
  <si>
    <r>
      <rPr>
        <b/>
        <sz val="10"/>
        <rFont val="宋体"/>
        <charset val="134"/>
      </rPr>
      <t>总投资：68万元； （少数民族发展资金）
建设内容：</t>
    </r>
    <r>
      <rPr>
        <sz val="10"/>
        <rFont val="宋体"/>
        <charset val="134"/>
      </rPr>
      <t>1、英吾斯塘乡喀让古托格拉克（10）村大型垃圾电动车1辆（约9万元），80个户外双口垃圾桶，每个400元，小计3.2万元。（总投资：13万元）
2、恰热克镇乃则尔巴格（1）村居民小区配备户外双口不锈钢垃圾桶50个，每个400元，计划资金2万。（总投资：2万元）
3、为依盖尔其镇再依力克兰干(11)村、和谐（19）村购置230个（11村100个垃圾桶、19村130个）户外双口垃圾桶，按照50米一个配备），每个400元，计划投资9.2万元；购置5辆电动垃圾收集车（19村3辆，11村2辆）每辆1.5万元，计划投资7.5万元，共投资16.7万元。
4、亚喀艾日克乡3村购置中型电动垃圾车1辆（计划资金8万元）、电动吸污车1辆（计划资金5万元）、户外双口分类垃圾桶210个，400元/个（计划资金8.4万元），总投资21.4万元。
5、为米夏镇托库拉（10）村购置7个垃圾船每个1万元，200个分类垃圾桶每个400元计8万元（总投资：15万元 ）</t>
    </r>
  </si>
  <si>
    <t>scx22-24-094</t>
  </si>
  <si>
    <t>莎车县巴格阿瓦提能繁母牛养殖基地建设项目</t>
  </si>
  <si>
    <t>巴格阿瓦提乡7村</t>
  </si>
  <si>
    <r>
      <rPr>
        <b/>
        <sz val="12"/>
        <rFont val="宋体"/>
        <charset val="134"/>
      </rPr>
      <t>总投资：</t>
    </r>
    <r>
      <rPr>
        <sz val="12"/>
        <rFont val="宋体"/>
        <charset val="134"/>
      </rPr>
      <t xml:space="preserve">1500万元
</t>
    </r>
    <r>
      <rPr>
        <b/>
        <sz val="12"/>
        <rFont val="宋体"/>
        <charset val="134"/>
      </rPr>
      <t>建设内容：</t>
    </r>
    <r>
      <rPr>
        <sz val="12"/>
        <rFont val="宋体"/>
        <charset val="134"/>
      </rPr>
      <t>建设一座占地80亩的能繁母牛养殖基地，包括配套附属用房，其中：2360平米散养栓系两用牛舍1座、2360隔离圈舍1栋、2360平米开放式牛舍4座、900平米精饲料库1座、2000立方米青贮窖2座、1360平方米产圈1座等相关养殖设备（饲草加工设备、青贮制作、运输设备）。</t>
    </r>
  </si>
  <si>
    <t>通过良繁中心建设，带动贫困户发展，增收致富，产业升级、绿色发展为理念，以建设产出科学高效、产品健康安全、优势资源节约、区域环境友好的现代牛产业为主攻方向，创建集约化、工厂化养殖基地。振兴养牛产业，带动广大农户增收致富。</t>
  </si>
  <si>
    <t>scx22-24-095</t>
  </si>
  <si>
    <t>苗圃基地建设项目</t>
  </si>
  <si>
    <t>恰热克镇20村</t>
  </si>
  <si>
    <r>
      <rPr>
        <b/>
        <sz val="16"/>
        <rFont val="宋体"/>
        <charset val="134"/>
      </rPr>
      <t xml:space="preserve">总投资：550万元
建设内容：
</t>
    </r>
    <r>
      <rPr>
        <sz val="16"/>
        <rFont val="宋体"/>
        <charset val="134"/>
      </rPr>
      <t>1、配套节水设施，投资300万元
2、生产道路2.5公里，投资100万元
3、购置苗木、种子等66.7万株，投资150万元。</t>
    </r>
  </si>
  <si>
    <t>通过建立苗圃示范园，带着群众干，做给群众看，通过投入、管理措施要求的落实，实现巴旦木等林果提质增效，丰产增收，推动提升全县巴旦木管理水平的提高。</t>
  </si>
  <si>
    <t>通过该项目的实施，可切实解决我县林木产业发展中投入不足、管理不到位的问题。</t>
  </si>
  <si>
    <t>scx-2022-012</t>
  </si>
  <si>
    <t>高效节水建设项目</t>
  </si>
  <si>
    <t xml:space="preserve">艾力西湖镇，荒地镇，阿拉买提镇，阿瓦提镇，拍克其乡，英吾斯塘乡，恰热克镇，伊什库力乡，阔什艾日克乡，阿斯兰巴格乡，喀群乡，孜热普夏提乡，依盖尔其镇，阿扎特巴格镇，恰尔巴格乡，
</t>
  </si>
  <si>
    <r>
      <rPr>
        <b/>
        <sz val="16"/>
        <rFont val="宋体"/>
        <charset val="134"/>
      </rPr>
      <t>总投资：</t>
    </r>
    <r>
      <rPr>
        <sz val="16"/>
        <rFont val="宋体"/>
        <charset val="134"/>
      </rPr>
      <t xml:space="preserve">6000万元  
</t>
    </r>
    <r>
      <rPr>
        <b/>
        <sz val="16"/>
        <rFont val="宋体"/>
        <charset val="134"/>
      </rPr>
      <t>建设内容：</t>
    </r>
    <r>
      <rPr>
        <sz val="16"/>
        <rFont val="宋体"/>
        <charset val="134"/>
      </rPr>
      <t xml:space="preserve">全县4万亩土地进行节水灌溉建设，安装滴灌、渠系配套等，亩均1500元.
</t>
    </r>
  </si>
  <si>
    <t>主要通过高效节水建设项目的实施，促进耕地提质增效，创新发展，进而带动莎车县种植业全面发展，项目实施期间发放劳务报酬，从而促进乡镇农户增收创收，项目实施后将持续提升滴灌节水效果，并提高农作物产量，在农民耕地灌溉方面提供便利条件，为我县种植业发展打好基础，增加农民经济收入。</t>
  </si>
  <si>
    <t>scx22-24-097</t>
  </si>
  <si>
    <t>低产田改造项目（一期）</t>
  </si>
  <si>
    <t xml:space="preserve">艾力西湖镇，荒地镇，阿拉买提，阿热勒乡，阿瓦提镇，亚喀艾日克乡，恰热克镇，伊什库力乡，阿斯兰巴格乡，孜热普夏提乡，依盖尔其镇，阿扎特巴格镇
</t>
  </si>
  <si>
    <t>总投资：1952.17万元
建设内容：平整土地共计21690.94亩，其中艾力西湖镇4068.91亩，荒地镇515亩，阿瓦提镇327亩，亚喀艾日克乡577亩，拍克其乡200亩，伊什库力乡1501亩，阔什艾日克乡1074亩，阿斯兰巴格乡1638亩，乌达力克镇6675亩，依盖尔其镇1020.37亩，阿扎特巴格镇3854.66亩，托木斯塘乡140亩，恰尔巴格乡100亩。</t>
  </si>
  <si>
    <t>主要通过土地平整项目的实施，促进耕地提质增效，创新发展，进而带动莎车县种植业全面发展，项目实施期间发放劳务报酬，从而促进乡镇农户增收创收，为我县种植业发展打好基础，增加农民经济收入。</t>
  </si>
  <si>
    <t>项目实施期间发放劳务报酬，从而促进乡镇农户增收创收，项目实施后将提高农作物产量，为我县种植业发展打好基础，增加农民经济收入。</t>
  </si>
  <si>
    <t>scx22-24-098</t>
  </si>
  <si>
    <t>高标准农田建设项目
(一期)</t>
  </si>
  <si>
    <t>荒地镇、巴格阿瓦提乡 、霍什拉甫乡 、阿瓦提镇、阿热勒乡、拍克其乡、亚喀艾日克乡 、英吾斯塘乡、恰热克镇、阿拉买提镇、艾力西湖镇</t>
  </si>
  <si>
    <t>总投资：2600.6万元
建设内容：建设高标准农田57791亩，安装节水滴灌、渠系配套等附属设施，亩均450元由衔接资金支出，1128元由行业资金支出。其中：艾力西湖镇4150亩，荒地镇1325亩，霍什拉甫乡2226亩，阿瓦提镇3429 亩，巴格阿瓦提乡4452亩，拍克其乡5587 亩，英吾斯塘乡1281亩，恰热克镇1418亩，伊什库力乡9975亩，阔什艾日克乡1074亩，阿斯兰巴格乡610亩，永安管委会3144亩，依盖尔其镇4554亩，阿扎特巴格镇8086亩，伯什坎特镇6480亩。</t>
  </si>
  <si>
    <t>scx22-24-099</t>
  </si>
  <si>
    <t>莎车县墩巴格乡村组道路、桥涵维修改造项目</t>
  </si>
  <si>
    <t>墩巴格乡1村、3村、6村、9村、10村</t>
  </si>
  <si>
    <t>总投资：260万元  （以工代赈）
建设内容：维修改造村组道路3.53公里，新建桥涵17座</t>
  </si>
  <si>
    <t>墩巴格乡人民政府</t>
  </si>
  <si>
    <t>何萌</t>
  </si>
  <si>
    <t>scx22-24-100</t>
  </si>
  <si>
    <t>恰尔巴格乡库特其村示范村建设项目</t>
  </si>
  <si>
    <t>恰尔巴格乡12村</t>
  </si>
  <si>
    <t>计划投资：1015万元（自治区重点示范村资金）
建设内容：
1、为恰尔巴格乡12村新建养殖小区3000平米，可养殖牲畜约500头，配套水、电等附属设施。
2、恰尔巴格乡12村新建1000平方米农产品清洗、筛选、加工厂房1座，配套水、电力等附属设施设备。
3、土地平整300亩，节水滴灌1000亩。
4、新建垃圾转运站100平方米，配套船式垃圾箱4个等配套附属设施。
5、改造100平米水冲式公共厕所1座，并配套附属设施。
6、恰尔巴格乡12村新建化粪池3座及尾水处理设施。
7、村组巷道硬化4000平方米。</t>
  </si>
  <si>
    <t>恰尔巴格乡人民政府</t>
  </si>
  <si>
    <t>徐立广</t>
  </si>
  <si>
    <t>新建大棚克带动15人就业，带动增加全年总收入2000元。养殖小区可带动4人固定就业带动增加全年总收入1500元，农产品加工厂建成后克带动10人就业，带动增加全年总收入3000元，人居环境可提升居民幸福感。</t>
  </si>
  <si>
    <t>scx22-24-101</t>
  </si>
  <si>
    <t>莎车县粮食产能综合提升配套项目</t>
  </si>
  <si>
    <t>艾力西湖镇、荒地镇、敦巴格乡、阔什艾日克、阿瓦提乡、依盖尔其镇、亚喀艾日克乡、恰热克镇、拍克其乡、阿拉买提镇、托木吾斯塘乡镇、阿斯兰巴格乡等乡镇</t>
  </si>
  <si>
    <t>总投资：1561万元
建设内容：对18361.42亩粮田进行配套建设，计划投资1561万元。土地平整共计18361.42亩，其中:墩巴格乡646亩，投资56.78万元；荒地镇2496.51亩，投资228.73万元；阔什艾日克1435.78亩，投资102.28万元；艾力西湖镇1887亩，投资241.09万元；拍克其乡1394亩，投资112.53万元；恰热克镇2457亩，投资175.02万元；阿瓦提镇1729亩，投资123.16万元；依盖尔其镇936亩，投资66.68万元；亚喀艾日克乡1264亩，投资100.51万元；阿拉买提乡2531.13亩，投资240.12万元；托木斯塘镇和阿斯兰巴格1585亩，投资112.91万元。</t>
  </si>
  <si>
    <t>scx22-24-102</t>
  </si>
  <si>
    <t>莎车县阿热勒乡市场建设项目</t>
  </si>
  <si>
    <t>托木斯塘镇12村</t>
  </si>
  <si>
    <t>总投资：1200万元
建设内容：建设交易棚6350平方米，配套相关附属设施。</t>
  </si>
  <si>
    <t>scx22-24-103</t>
  </si>
  <si>
    <t>莎车县畜牧精深加工车间建设项目</t>
  </si>
  <si>
    <t>依什库力乡1村</t>
  </si>
  <si>
    <r>
      <rPr>
        <b/>
        <sz val="12"/>
        <color theme="1"/>
        <rFont val="宋体"/>
        <charset val="134"/>
      </rPr>
      <t>总投资：</t>
    </r>
    <r>
      <rPr>
        <sz val="12"/>
        <color theme="1"/>
        <rFont val="宋体"/>
        <charset val="134"/>
      </rPr>
      <t xml:space="preserve">3000万元
</t>
    </r>
    <r>
      <rPr>
        <b/>
        <sz val="12"/>
        <color theme="1"/>
        <rFont val="宋体"/>
        <charset val="134"/>
      </rPr>
      <t>建设内容：</t>
    </r>
    <r>
      <rPr>
        <sz val="12"/>
        <color theme="1"/>
        <rFont val="宋体"/>
        <charset val="134"/>
      </rPr>
      <t>建设一座畜产品精深加工车间3000㎡；附属用房500平方米，配套相关设施建设、购买设备等，主要用于制作牛肉干等。</t>
    </r>
  </si>
  <si>
    <t>王军红</t>
  </si>
  <si>
    <t>通过扩大骆驼养殖规模带动贫困户发展，增收致富。</t>
  </si>
  <si>
    <t>通过生物资产收益，带动贫困户发展，增收致富。</t>
  </si>
  <si>
    <t>scx22-24-105</t>
  </si>
  <si>
    <t>莎车县恰热克镇拉依旦村生活污水处理设施建设项目</t>
  </si>
  <si>
    <t>恰热克镇15村</t>
  </si>
  <si>
    <t xml:space="preserve">总投资：100万元  （以工代赈）
建设内容：新建排水管网约2.6公里，化粪池4座，配套附属设施。
</t>
  </si>
  <si>
    <t>恰热克镇人民政府</t>
  </si>
  <si>
    <t>郑毅</t>
  </si>
  <si>
    <t>改善各村污水处理现状，提升群众幸福感</t>
  </si>
  <si>
    <t>项目建设过程中，积极吸纳莎车籍农民工参与工程建设，促进群众增收，促进乡村振兴，预计可吸纳38名莎车籍群众就业。</t>
  </si>
  <si>
    <t>scx22-24-106</t>
  </si>
  <si>
    <t>莎车县白什坎特镇2个村生活污水处理设施建设项目</t>
  </si>
  <si>
    <t>白什坎特镇1村、11村</t>
  </si>
  <si>
    <t xml:space="preserve">总投资：220万元  （以工代赈）
建设内容：新建排水管网5700米，化粪池5座及相关附属设施
</t>
  </si>
  <si>
    <t>白什坎特镇人民政府</t>
  </si>
  <si>
    <t>潘海</t>
  </si>
  <si>
    <t>项目建设过程中，积极吸纳莎车籍农民工参与工程建设，促进群众增收，促进乡村振兴，预计可吸纳76名莎车籍群众就业。</t>
  </si>
  <si>
    <t>scx22-24-107</t>
  </si>
  <si>
    <t>莎车县乌达力克镇2个村生活污水处理设施建设项目</t>
  </si>
  <si>
    <t>乌达力克镇4村、15村</t>
  </si>
  <si>
    <t xml:space="preserve">总投资：200万元  （以工代赈）
建设内容：新建排水管网6207米，化粪池22座及相关附属设施
</t>
  </si>
  <si>
    <t>乌达力克镇人民政府</t>
  </si>
  <si>
    <t>王泽龙</t>
  </si>
  <si>
    <t>项目建设过程中，积极吸纳莎车籍农民工参与工程建设，促进群众增收，促进乡村振兴，预计可吸纳72名莎车籍群众就业。</t>
  </si>
  <si>
    <t>scx22-24-108</t>
  </si>
  <si>
    <t>莎车县孜热甫夏提乡5个村生活污水处理设施建设项目</t>
  </si>
  <si>
    <t>孜热甫夏提乡3村、5村、8村、9村、13村</t>
  </si>
  <si>
    <t>总投资：750万元  （以工代赈）
建设内容：新建排水管网22997.5米，化粪池39座及相关附属设施</t>
  </si>
  <si>
    <t>孜热甫夏提镇人民政府</t>
  </si>
  <si>
    <t>任斯巍</t>
  </si>
  <si>
    <t>项目建设过程中，积极吸纳莎车籍农民工参与工程建设，促进群众增收，促进乡村振兴，预计可吸纳286名莎车籍群众就业。</t>
  </si>
  <si>
    <t>scx22-24-109</t>
  </si>
  <si>
    <t>莎车县米夏镇6个村生活污水处理设施建设项目</t>
  </si>
  <si>
    <t>米夏镇21村、15村、18村、13村、1村、7村</t>
  </si>
  <si>
    <t>总投资：600万元  （以工代赈）
建设内容：新建排水管网18134.5米，化粪池32座及相关附属设施</t>
  </si>
  <si>
    <t>米夏镇人民政府</t>
  </si>
  <si>
    <t>詹冰</t>
  </si>
  <si>
    <t>项目建设过程中，积极吸纳莎车籍农民工参与工程建设，促进群众增收，促进乡村振兴，预计可吸纳228名莎车籍群众就业。</t>
  </si>
  <si>
    <t>scx22-24-110</t>
  </si>
  <si>
    <t>莎车县现代农业产业园水源建设工程</t>
  </si>
  <si>
    <t>孜热甫夏提乡1村</t>
  </si>
  <si>
    <t>总投资：376.53万元     
建设内容：建设10000m³沉沙调节池、配套闸门自动化设备、消防机井等附属设施。</t>
  </si>
  <si>
    <t>scx22-24-111</t>
  </si>
  <si>
    <t>莎车县繁育中心附属配套建设项目</t>
  </si>
  <si>
    <t>孜热甫夏提乡3村</t>
  </si>
  <si>
    <t>总投资：270万元
建设内容：1、种猪标准化繁育基地建设饲草料通道，建设面积10000平方米。投资120万元。
2、第九繁育中心建设消防水池300立方米。投资150万元。</t>
  </si>
  <si>
    <t>通过建设养殖基地，实行牛羊集中养殖，提升养殖效率，增加村民收入。加快了养殖标准化规模化进程，降低了疫病风险，提高了养殖效益，提升了良繁中心减贫益贫能力，促进了养殖户增收，壮大了村集体经济，推进传统畜牧业向现代畜牧业转型。该项目建成后，扩大村级养殖产业规模，并能够带动解决劳动力就业。提高养殖效率，降低养殖成本，调动村里养殖积极性，带动村民致富。满足农牧民养殖业需求，提升养殖水平和效益，改变农户散养方式,带动我村畜牧业发展,加速畜牧养殖提质增效，实现产业发展。</t>
  </si>
  <si>
    <t>通过生物资产收益，带动贫困户发展，增收致富，为脱贫户拓宽增收渠道</t>
  </si>
  <si>
    <t>scx22-24-112</t>
  </si>
  <si>
    <t>莎车县伊什库力乡小微产业园建设项目设</t>
  </si>
  <si>
    <t>总投资：2100万元
建设内容：1000平方米厂房6座，500平方米厂房2座，并配套消防、水、电、路等相关附属设施设备</t>
  </si>
  <si>
    <t>引进劳动密集型产业，解决农户就业</t>
  </si>
  <si>
    <t>scx22-24-113</t>
  </si>
  <si>
    <t>莎车县生态林果设施建设项目（电力配套设施）</t>
  </si>
  <si>
    <t>恰热克镇、乌达力克镇、英阿瓦提管委会、亚喀艾日克乡、伊什库力乡、荒地镇、阿拉买提镇、阿瓦提镇、白什坎特镇、阿斯兰巴格乡、</t>
  </si>
  <si>
    <t>总投资：886.5万元
建设内容：新建18.55公里高压输变线路，配套变压器14台及低压电缆0.95km等，总投资886.5万元。</t>
  </si>
  <si>
    <t>通过实施鲜果种植基地建设项目，建立林果高效节水示范基地，实现鲜果种植管理水平的提升，推动提升全县鲜果种植管理水平的提高。</t>
  </si>
  <si>
    <t>通过该项目的实施，可新增林地4.9万亩左右，使周边生态环境得以改善，带动周边部分群众就地就近就业，为培育生产、采摘、加工、储存、销售为一体的特色鲜果业奠定坚实基础。</t>
  </si>
  <si>
    <t>scx22-24-114</t>
  </si>
  <si>
    <t>莎车县生态林果设施建设项目（灌溉配套）</t>
  </si>
  <si>
    <t>阿拉买提镇、白什坎特镇、恰热克镇</t>
  </si>
  <si>
    <t>总投资：2224.53万元
建设内容：新建引水工程7.02公里（阿瓦提镇引水渠0.27公里，阿拉买提镇引水渠0.30公里，白什坎特镇引水渠0.76公里，恰热克镇引水管5.69公里）及配套附属建筑物等，总投资2224.53万元。</t>
  </si>
  <si>
    <t>通过实施提质增效项目，建立示范园，带着群众干，做给群众看，通过投入、管理措施要求的落实，实现巴旦木等林果提质增效，丰产增收，推动提升全县巴旦木管理水平的提高。</t>
  </si>
  <si>
    <t>通过该项目的实施，可切实解决我县巴旦木等产业发展中投入不足、管理不到位的问题，尤其是种植户无力投入导致巴旦木等林果效益不佳的问题，该项目实施后，通过引导群众加强管理，可使巴旦木等亩均产量增加31%左右，提升广大林果种植户的生产积极性，增加广大林果种植户的经济收益。</t>
  </si>
  <si>
    <t>scx22-24-115</t>
  </si>
  <si>
    <t>莎车县恰热克镇鲜果基地配套基础设施建设项目</t>
  </si>
  <si>
    <t>恰热克镇萨依兰干（19）村、拜什拖格拉克（20）村</t>
  </si>
  <si>
    <t>总投资：757万元  
建设内容：对1.2万亩鲜果基地进行土地平整，维修改建7个井水滴灌系统</t>
  </si>
  <si>
    <t>项目实施预计可吸纳当地群众278人参与项目建设，发放劳务报酬139万元，同时为相关乡镇发展巴旦姆种植业提供基础设施保障。</t>
  </si>
  <si>
    <t>scx22-24-116</t>
  </si>
  <si>
    <t>莎车县生态林果设施建设项目（恰热克镇）</t>
  </si>
  <si>
    <t>恰热克镇</t>
  </si>
  <si>
    <t>恰热克镇鲜果种植基地建设面积万亩，总投资1780.74万元，其中：
（1）节水灌溉0.893万亩，投资1163.44万元；
（2）排碱渠23.5千米，投资470万元；
（3）植树坑换填土面积0.83万亩，投资147.3万元。</t>
  </si>
  <si>
    <t>通过该项目的实施，可切实解决我县巴旦木等产业发展中投入不足、管理不到位的问题，尤其是种植户无力投入导致巴旦木等林果效益不佳的问题，该项目实施后，通过引导群众加强管理，可使巴旦木等亩均产量增加32%左右，提升广大林果种植户的生产积极性，增加广大林果种植户的经济收益。</t>
  </si>
  <si>
    <t>scx22-24-117</t>
  </si>
  <si>
    <t>莎车县生态林果设施建设项目（乌达力克镇）</t>
  </si>
  <si>
    <t>乌达力克镇</t>
  </si>
  <si>
    <t xml:space="preserve">
乌达力克镇鲜果种植基地建设面积0.47万亩，总投资922.14万元，其中：
（1）节水灌溉0.47万亩，投资435.44万元；
（2）土地平整0.235万亩，投资376万元。
（3）植树坑换填土面积0.47万亩，投资110.7万元。</t>
  </si>
  <si>
    <t>通过该项目的实施，可切实解决我县巴旦木等产业发展中投入不足、管理不到位的问题，尤其是种植户无力投入导致巴旦木等林果效益不佳的问题，该项目实施后，通过引导群众加强管理，可使巴旦木等亩均产量增加33%左右，提升广大林果种植户的生产积极性，增加广大林果种植户的经济收益。</t>
  </si>
  <si>
    <t>scx22-24-118</t>
  </si>
  <si>
    <t>莎车县生态林果设施建设项目（英阿瓦提管委会）</t>
  </si>
  <si>
    <t>英阿瓦提管委会</t>
  </si>
  <si>
    <t>英阿瓦提管委会鲜果种植基地建设面积0.34万亩，总投资1022.96万元，其中：
（1）节水灌溉0.34万亩，投资638.96万元；
（2）排碱渠千米，投资万元；
（3）土地平整0.24万亩，投资384万元。</t>
  </si>
  <si>
    <t>陈君珍</t>
  </si>
  <si>
    <t>通过该项目的实施，可切实解决我县巴旦木等产业发展中投入不足、管理不到位的问题，尤其是种植户无力投入导致巴旦木等林果效益不佳的问题，该项目实施后，通过引导群众加强管理，可使巴旦木等亩均产量增加34%左右，提升广大林果种植户的生产积极性，增加广大林果种植户的经济收益。</t>
  </si>
  <si>
    <t>scx22-24-119</t>
  </si>
  <si>
    <t>莎车县生态林果设施建设项目（亚喀艾日克乡）</t>
  </si>
  <si>
    <t>亚喀艾日克乡</t>
  </si>
  <si>
    <t>亚喀艾日克乡鲜果种植基地建设面积0.33万亩，总投资814.35万元，其中：
（1）节水灌溉0.33万亩，投资438.35万元；
（2）土地平整0.235万亩，投资376万元。</t>
  </si>
  <si>
    <t>亚喀艾日克乡人民政府</t>
  </si>
  <si>
    <t>梁秀超</t>
  </si>
  <si>
    <t>通过该项目的实施，可切实解决我县巴旦木等产业发展中投入不足、管理不到位的问题，尤其是种植户无力投入导致巴旦木等林果效益不佳的问题，该项目实施后，通过引导群众加强管理，可使巴旦木等亩均产量增加35%左右，提升广大林果种植户的生产积极性，增加广大林果种植户的经济收益。</t>
  </si>
  <si>
    <t>scx22-24-120</t>
  </si>
  <si>
    <t>莎车县生态林果设施建设项目（伊什库力乡）</t>
  </si>
  <si>
    <t>伊什库力乡</t>
  </si>
  <si>
    <t>伊什库力乡鲜果种植基地建设面积0.32万亩，总投资718.93万元，其中：
（1）节水灌溉0.32万亩，投资334.93万元；
（2）土地平整0.24万亩，投资384万元。</t>
  </si>
  <si>
    <t>韩振成</t>
  </si>
  <si>
    <t>通过该项目的实施，可切实解决我县巴旦木等产业发展中投入不足、管理不到位的问题，尤其是种植户无力投入导致巴旦木等林果效益不佳的问题，该项目实施后，通过引导群众加强管理，可使巴旦木等亩均产量增加36%左右，提升广大林果种植户的生产积极性，增加广大林果种植户的经济收益。</t>
  </si>
  <si>
    <t>scx22-24-121</t>
  </si>
  <si>
    <t>莎车县生态林果设施建设项目（荒地镇）</t>
  </si>
  <si>
    <t>荒地镇</t>
  </si>
  <si>
    <t>荒地镇林果种植设施建设面积0.5万亩，总投资1409.74万元
（1）节水灌溉0.5万亩，投资960万元；
（2）排碱渠21.98千米，投资449.74万元。</t>
  </si>
  <si>
    <t>荒地镇人民政府</t>
  </si>
  <si>
    <t>王强</t>
  </si>
  <si>
    <t>通过该项目的实施，可切实解决我县巴旦木等产业发展中投入不足、管理不到位的问题，尤其是种植户无力投入导致巴旦木等林果效益不佳的问题，该项目实施后，通过引导群众加强管理，可使巴旦木等亩均产量增加37%左右，提升广大林果种植户的生产积极性，增加广大林果种植户的经济收益。</t>
  </si>
  <si>
    <t>scx22-24-122</t>
  </si>
  <si>
    <t>莎车县生态林果设施建设项目（阿拉买提镇）</t>
  </si>
  <si>
    <t>阿拉买提镇</t>
  </si>
  <si>
    <t>阿拉买提镇林果种植设施建设面积0.76万亩，总投资1881.81万元
（1）苗木采购面积0.76万亩，投资360万元；
（2）节水灌溉0.76万亩，投资1277.51万元；
（3）排碱渠10.1千米，投资244.3万元。</t>
  </si>
  <si>
    <t>阿拉买提镇人民政府</t>
  </si>
  <si>
    <t>殷宏成</t>
  </si>
  <si>
    <t>通过该项目的实施，可切实解决我县巴旦木等产业发展中投入不足、管理不到位的问题，尤其是种植户无力投入导致巴旦木等林果效益不佳的问题，该项目实施后，通过引导群众加强管理，可使巴旦木等亩均产量增加38%左右，提升广大林果种植户的生产积极性，增加广大林果种植户的经济收益。</t>
  </si>
  <si>
    <t>scx22-24-123</t>
  </si>
  <si>
    <t>莎车县生态林果设施建设项目（阿瓦提镇）</t>
  </si>
  <si>
    <t>阿瓦提镇</t>
  </si>
  <si>
    <t>、阿瓦提镇林果种植设施建设面积0.69万亩，总投资1681.21万元
（1）苗木采购面积0.69万亩，投资300万元；
（2）节水灌溉0.69万亩，投资1117.61万元；
（3）排碱渠10.2千米，投资263.6万元。</t>
  </si>
  <si>
    <t>阿瓦提镇人民政府</t>
  </si>
  <si>
    <t>许永华</t>
  </si>
  <si>
    <t>通过该项目的实施，可切实解决我县巴旦木等产业发展中投入不足、管理不到位的问题，尤其是种植户无力投入导致巴旦木等林果效益不佳的问题，该项目实施后，通过引导群众加强管理，可使巴旦木等亩均产量增加39%左右，提升广大林果种植户的生产积极性，增加广大林果种植户的经济收益。</t>
  </si>
  <si>
    <t>scx22-24-124</t>
  </si>
  <si>
    <t>莎车县生态林果设施建设项目（白什坎特镇）</t>
  </si>
  <si>
    <t>白什坎特镇</t>
  </si>
  <si>
    <t>白什坎特镇林果种植设施建设面积0.1421万亩，总投资590.27万元
（1）苗木采购面积0.1421万亩，投资67.2万元；
（2）节水灌溉0.1421万亩，投资292.47万元；
（3）排碱渠6.2千米，投资230.6万元。</t>
  </si>
  <si>
    <t>解军</t>
  </si>
  <si>
    <t>通过该项目的实施，可切实解决我县巴旦木等产业发展中投入不足、管理不到位的问题，尤其是种植户无力投入导致巴旦木等林果效益不佳的问题，该项目实施后，通过引导群众加强管理，可使巴旦木等亩均产量增加40%左右，提升广大林果种植户的生产积极性，增加广大林果种植户的经济收益。</t>
  </si>
  <si>
    <t>scx22-24-125</t>
  </si>
  <si>
    <t>莎车县生态林果设施建设项目（阿斯兰巴格乡）</t>
  </si>
  <si>
    <t>阿斯兰巴格乡</t>
  </si>
  <si>
    <t>阿斯兰巴格乡林果种植设施建设面积1158亩，总投资624.6万元。
（1）种植土换填及土地平整1158亩，投资355.8万元。
（2）节水设施1778亩，投资268.8万元。</t>
  </si>
  <si>
    <t>阿斯兰巴格乡人民政府</t>
  </si>
  <si>
    <t>杨平山</t>
  </si>
  <si>
    <t>通过该项目的实施，可切实解决我县巴旦木等产业发展中投入不足、管理不到位的问题，尤其是种植户无力投入导致巴旦木等林果效益不佳的问题，该项目实施后，通过引导群众加强管理，可使巴旦木等亩均产量增加41%左右，提升广大林果种植户的生产积极性，增加广大林果种植户的经济收益。</t>
  </si>
  <si>
    <t>scx22-24-126</t>
  </si>
  <si>
    <t>示范村规划编制项目</t>
  </si>
  <si>
    <t>2022.03-2022.05</t>
  </si>
  <si>
    <t>恰尔巴格、阿热勒</t>
  </si>
  <si>
    <t>总投资：100万元
建设内容：为恰尔巴格乡12村、阿热勒乡3村进行村庄规划编制。</t>
  </si>
  <si>
    <t>对自治区重点示范村进行规划编制，合理规划村庄建设，助力乡村振兴。</t>
  </si>
  <si>
    <t>高标准农田建设项目
(二期)</t>
  </si>
  <si>
    <t>2022.01-2022.08</t>
  </si>
  <si>
    <t>荒地镇、良种场、乌达力克镇、恰热克镇、英阿瓦提管委会</t>
  </si>
  <si>
    <r>
      <rPr>
        <b/>
        <sz val="14"/>
        <rFont val="宋体"/>
        <charset val="134"/>
      </rPr>
      <t>总投资：</t>
    </r>
    <r>
      <rPr>
        <sz val="14"/>
        <rFont val="宋体"/>
        <charset val="134"/>
      </rPr>
      <t>5590万元</t>
    </r>
    <r>
      <rPr>
        <b/>
        <sz val="14"/>
        <rFont val="宋体"/>
        <charset val="134"/>
      </rPr>
      <t xml:space="preserve">
建设内容：</t>
    </r>
    <r>
      <rPr>
        <sz val="14"/>
        <rFont val="宋体"/>
        <charset val="134"/>
      </rPr>
      <t>建设高标准农田4.3万亩，安装节水滴灌、渠系配套等附属设施，亩均1300元。其中：荒地镇1万亩、良种场1万亩、乌达力克镇1万亩、恰热克镇4700亩、英阿瓦提管委会8300亩</t>
    </r>
  </si>
  <si>
    <t>2022年度</t>
  </si>
  <si>
    <t>巴旦姆资源圃建设项目</t>
  </si>
  <si>
    <r>
      <rPr>
        <b/>
        <sz val="14"/>
        <rFont val="宋体"/>
        <charset val="134"/>
      </rPr>
      <t>总投资：</t>
    </r>
    <r>
      <rPr>
        <sz val="14"/>
        <rFont val="宋体"/>
        <charset val="134"/>
      </rPr>
      <t>228.5万元</t>
    </r>
    <r>
      <rPr>
        <b/>
        <sz val="14"/>
        <rFont val="宋体"/>
        <charset val="134"/>
      </rPr>
      <t xml:space="preserve">
建设内容：</t>
    </r>
    <r>
      <rPr>
        <sz val="14"/>
        <rFont val="宋体"/>
        <charset val="134"/>
      </rPr>
      <t>1、种苗采购500亩，亩均600元，投资30万元。
2、配套滴灌设施，投资90万元。
3、种植投入，投资30万元。
4、配套相关附属，投资78.5万元。</t>
    </r>
  </si>
  <si>
    <t>scx22-24-131</t>
  </si>
  <si>
    <t>莎车县依盖尔其镇、阿热勒乡扬水站建设项目</t>
  </si>
  <si>
    <t>依盖尔其镇8村、阿热勒乡6村</t>
  </si>
  <si>
    <t>总投资：335万元
建设内容：依盖尔其镇、阿热勒乡新建2座泵站及附属设施。（管道、高压线路等）</t>
  </si>
  <si>
    <t>可使原有的2万亩粮食及经济作物提高灌溉保证率，并使罐区粮食增产。</t>
  </si>
  <si>
    <t>scx22-24-132</t>
  </si>
  <si>
    <t>莎车县渡槽输水建设项目</t>
  </si>
  <si>
    <t>霍什拉甫乡、伊什库力乡、依盖尔其镇、喀群乡</t>
  </si>
  <si>
    <t>总投资：350万元
建设内容：总投资：350万元
建设内容：（1）霍什拉普乡：修建1个50米渡槽，投资102万元；
（2）伊什库力乡：修建26米3个渡槽，修建22米1个渡槽，投资100万元；
（3）依盖尔其镇：修建1个18.4米渡槽，维修1个18米渡槽，投资40万元；
（4）喀群乡：修建1个30米渡槽，投资65万元；
（5）阿斯兰巴格乡：修建1个16米渡槽，投资43万元；</t>
  </si>
  <si>
    <t>改善农田灌溉面积，提高水资源利用率，改善农作物生长，使灌溉区内缺水生态环境得以缓解，为渠道的安全运行及罐区农作物的生产提供必要的条件，改善罐区现状，提高罐区经济发展及农牧民生活质量。</t>
  </si>
  <si>
    <t>为渠道的安全运行及罐区农作物的生产提供必要的条件，改善罐区现状，提高罐区经济发展及农牧民生活质量。</t>
  </si>
  <si>
    <t>scx22-24-104</t>
  </si>
  <si>
    <r>
      <rPr>
        <sz val="11"/>
        <rFont val="Times New Roman"/>
        <charset val="134"/>
      </rPr>
      <t>2022</t>
    </r>
    <r>
      <rPr>
        <sz val="11"/>
        <rFont val="宋体"/>
        <charset val="134"/>
      </rPr>
      <t>年</t>
    </r>
  </si>
  <si>
    <t>莎车县</t>
  </si>
  <si>
    <r>
      <rPr>
        <sz val="11"/>
        <rFont val="宋体"/>
        <charset val="134"/>
      </rPr>
      <t>总投资：</t>
    </r>
    <r>
      <rPr>
        <sz val="11"/>
        <rFont val="Times New Roman"/>
        <charset val="134"/>
      </rPr>
      <t>500</t>
    </r>
    <r>
      <rPr>
        <sz val="11"/>
        <rFont val="宋体"/>
        <charset val="134"/>
      </rPr>
      <t>万元</t>
    </r>
    <r>
      <rPr>
        <sz val="11"/>
        <rFont val="Times New Roman"/>
        <charset val="134"/>
      </rPr>
      <t xml:space="preserve">
</t>
    </r>
    <r>
      <rPr>
        <sz val="11"/>
        <rFont val="宋体"/>
        <charset val="134"/>
      </rPr>
      <t>建设内容：用于项目前期设计、评审、招标、监理以及验收等与项目管理相关的支出</t>
    </r>
  </si>
  <si>
    <t>保障衔接资金项目顺利实施</t>
  </si>
  <si>
    <t>项目安全有保障</t>
  </si>
  <si>
    <t>英吉沙县2019年脱贫攻坚项目计划表</t>
  </si>
  <si>
    <t>填报单位：英吉沙县</t>
  </si>
  <si>
    <r>
      <rPr>
        <sz val="12"/>
        <rFont val="方正小标宋简体"/>
        <charset val="134"/>
      </rPr>
      <t>联系电话：</t>
    </r>
    <r>
      <rPr>
        <sz val="12"/>
        <rFont val="Times New Roman"/>
        <charset val="134"/>
      </rPr>
      <t>15292913060</t>
    </r>
  </si>
  <si>
    <t>项目序号</t>
  </si>
  <si>
    <t>资金来源项目名称</t>
  </si>
  <si>
    <t>中央</t>
  </si>
  <si>
    <t>文号</t>
  </si>
  <si>
    <t>自治区</t>
  </si>
  <si>
    <t>地州</t>
  </si>
  <si>
    <t>县级</t>
  </si>
  <si>
    <r>
      <rPr>
        <sz val="10"/>
        <rFont val="方正仿宋_GBK"/>
        <charset val="134"/>
      </rPr>
      <t>英吉沙县特色种植项目</t>
    </r>
  </si>
  <si>
    <r>
      <rPr>
        <sz val="10"/>
        <rFont val="Times New Roman"/>
        <charset val="134"/>
      </rPr>
      <t>2019</t>
    </r>
    <r>
      <rPr>
        <sz val="10"/>
        <rFont val="方正仿宋_GBK"/>
        <charset val="134"/>
      </rPr>
      <t>年中央扶贫专项资金</t>
    </r>
  </si>
  <si>
    <r>
      <rPr>
        <sz val="10"/>
        <rFont val="方正仿宋_GBK"/>
        <charset val="134"/>
      </rPr>
      <t>喀地财扶</t>
    </r>
    <r>
      <rPr>
        <sz val="10"/>
        <rFont val="Times New Roman"/>
        <charset val="134"/>
      </rPr>
      <t>[2018]62</t>
    </r>
    <r>
      <rPr>
        <sz val="10"/>
        <rFont val="方正仿宋_GBK"/>
        <charset val="134"/>
      </rPr>
      <t>号</t>
    </r>
  </si>
  <si>
    <r>
      <rPr>
        <sz val="10"/>
        <rFont val="方正仿宋_GBK"/>
        <charset val="134"/>
      </rPr>
      <t>喀地财扶</t>
    </r>
    <r>
      <rPr>
        <sz val="10"/>
        <rFont val="Times New Roman"/>
        <charset val="134"/>
      </rPr>
      <t>[2019]18</t>
    </r>
    <r>
      <rPr>
        <sz val="10"/>
        <rFont val="方正仿宋_GBK"/>
        <charset val="134"/>
      </rPr>
      <t>号</t>
    </r>
  </si>
  <si>
    <r>
      <rPr>
        <sz val="10"/>
        <rFont val="方正仿宋_GBK"/>
        <charset val="134"/>
      </rPr>
      <t>英吉沙县食用菌生产基地设施及配套建设项目</t>
    </r>
  </si>
  <si>
    <r>
      <rPr>
        <sz val="10"/>
        <rFont val="方正仿宋_GBK"/>
        <charset val="134"/>
      </rPr>
      <t>英吉沙县设施农业蔬菜提质增效项目</t>
    </r>
  </si>
  <si>
    <r>
      <rPr>
        <sz val="10"/>
        <rFont val="方正仿宋_GBK"/>
        <charset val="134"/>
      </rPr>
      <t>英吉沙县林果业提质增效项目</t>
    </r>
  </si>
  <si>
    <r>
      <rPr>
        <sz val="10"/>
        <rFont val="Times New Roman"/>
        <charset val="134"/>
      </rPr>
      <t>2019</t>
    </r>
    <r>
      <rPr>
        <sz val="10"/>
        <rFont val="方正仿宋_GBK"/>
        <charset val="134"/>
      </rPr>
      <t>年中央农业资源及生态保护补助资金（统筹整合部分）</t>
    </r>
  </si>
  <si>
    <r>
      <rPr>
        <sz val="10"/>
        <rFont val="方正仿宋_GBK"/>
        <charset val="134"/>
      </rPr>
      <t>喀地财农</t>
    </r>
    <r>
      <rPr>
        <sz val="10"/>
        <rFont val="Times New Roman"/>
        <charset val="134"/>
      </rPr>
      <t>[2018]84</t>
    </r>
    <r>
      <rPr>
        <sz val="10"/>
        <rFont val="方正仿宋_GBK"/>
        <charset val="134"/>
      </rPr>
      <t>号</t>
    </r>
  </si>
  <si>
    <r>
      <rPr>
        <sz val="10"/>
        <rFont val="方正仿宋_GBK"/>
        <charset val="134"/>
      </rPr>
      <t>中央车辆购置税收入补助地方用于农村公路建设项目资金（统筹整合部分）</t>
    </r>
  </si>
  <si>
    <r>
      <rPr>
        <sz val="10"/>
        <rFont val="方正仿宋_GBK"/>
        <charset val="134"/>
      </rPr>
      <t>喀地财建</t>
    </r>
    <r>
      <rPr>
        <sz val="10"/>
        <rFont val="Times New Roman"/>
        <charset val="134"/>
      </rPr>
      <t>[2018]141</t>
    </r>
    <r>
      <rPr>
        <sz val="10"/>
        <rFont val="方正仿宋_GBK"/>
        <charset val="134"/>
      </rPr>
      <t>号</t>
    </r>
  </si>
  <si>
    <r>
      <rPr>
        <sz val="10"/>
        <rFont val="方正仿宋_GBK"/>
        <charset val="134"/>
      </rPr>
      <t>自治区农田水利设施建设和水土保持补助资金</t>
    </r>
  </si>
  <si>
    <r>
      <rPr>
        <sz val="10"/>
        <rFont val="方正仿宋_GBK"/>
        <charset val="134"/>
      </rPr>
      <t>喀地财农</t>
    </r>
    <r>
      <rPr>
        <sz val="10"/>
        <rFont val="Times New Roman"/>
        <charset val="134"/>
      </rPr>
      <t>(2019)3</t>
    </r>
    <r>
      <rPr>
        <sz val="10"/>
        <rFont val="方正仿宋_GBK"/>
        <charset val="134"/>
      </rPr>
      <t>号</t>
    </r>
  </si>
  <si>
    <r>
      <rPr>
        <sz val="10"/>
        <rFont val="方正仿宋_GBK"/>
        <charset val="134"/>
      </rPr>
      <t>自治区财政专项扶贫资金</t>
    </r>
  </si>
  <si>
    <r>
      <rPr>
        <sz val="10"/>
        <rFont val="方正仿宋_GBK"/>
        <charset val="134"/>
      </rPr>
      <t>喀地财扶</t>
    </r>
    <r>
      <rPr>
        <sz val="10"/>
        <rFont val="Times New Roman"/>
        <charset val="134"/>
      </rPr>
      <t>[2019]2</t>
    </r>
    <r>
      <rPr>
        <sz val="10"/>
        <rFont val="方正仿宋_GBK"/>
        <charset val="134"/>
      </rPr>
      <t>号</t>
    </r>
  </si>
  <si>
    <r>
      <rPr>
        <sz val="10"/>
        <rFont val="方正仿宋_GBK"/>
        <charset val="134"/>
      </rPr>
      <t>中央扶贫专项资金</t>
    </r>
  </si>
  <si>
    <r>
      <rPr>
        <sz val="10"/>
        <rFont val="方正仿宋_GBK"/>
        <charset val="134"/>
      </rPr>
      <t>中央财政专项扶贫资金</t>
    </r>
  </si>
  <si>
    <r>
      <rPr>
        <sz val="10"/>
        <rFont val="方正仿宋_GBK"/>
        <charset val="134"/>
      </rPr>
      <t>英吉沙县林果业提质增产辅助项目</t>
    </r>
  </si>
  <si>
    <r>
      <rPr>
        <sz val="10"/>
        <rFont val="方正仿宋_GBK"/>
        <charset val="134"/>
      </rPr>
      <t>英吉沙县林下经济项目</t>
    </r>
  </si>
  <si>
    <r>
      <rPr>
        <sz val="10"/>
        <rFont val="方正仿宋_GBK"/>
        <charset val="134"/>
      </rPr>
      <t>英吉沙县特色林果种植基地建设项目</t>
    </r>
  </si>
  <si>
    <r>
      <rPr>
        <sz val="10"/>
        <rFont val="Times New Roman"/>
        <charset val="134"/>
      </rPr>
      <t>2019</t>
    </r>
    <r>
      <rPr>
        <sz val="10"/>
        <rFont val="方正仿宋_GBK"/>
        <charset val="134"/>
      </rPr>
      <t>年中央林业改革发展补助资金（统筹整合部分）</t>
    </r>
  </si>
  <si>
    <r>
      <rPr>
        <sz val="10"/>
        <rFont val="方正仿宋_GBK"/>
        <charset val="134"/>
      </rPr>
      <t>喀地财农</t>
    </r>
    <r>
      <rPr>
        <sz val="10"/>
        <rFont val="Times New Roman"/>
        <charset val="134"/>
      </rPr>
      <t>(2018)85</t>
    </r>
    <r>
      <rPr>
        <sz val="10"/>
        <rFont val="方正仿宋_GBK"/>
        <charset val="134"/>
      </rPr>
      <t>号</t>
    </r>
  </si>
  <si>
    <r>
      <rPr>
        <sz val="10"/>
        <rFont val="方正仿宋_GBK"/>
        <charset val="134"/>
      </rPr>
      <t>英吉沙县林下养殖项目</t>
    </r>
  </si>
  <si>
    <r>
      <rPr>
        <sz val="10"/>
        <rFont val="方正仿宋_GBK"/>
        <charset val="134"/>
      </rPr>
      <t>英吉沙县良种繁育中心建设项目</t>
    </r>
  </si>
  <si>
    <r>
      <rPr>
        <sz val="10"/>
        <rFont val="方正仿宋_GBK"/>
        <charset val="134"/>
      </rPr>
      <t>车辆购置税收入补助地方用于农村公路建设项目资金（统筹整合部分）</t>
    </r>
  </si>
  <si>
    <r>
      <rPr>
        <sz val="10"/>
        <rFont val="Times New Roman"/>
        <charset val="134"/>
      </rPr>
      <t>2019</t>
    </r>
    <r>
      <rPr>
        <sz val="10"/>
        <rFont val="方正仿宋_GBK"/>
        <charset val="134"/>
      </rPr>
      <t>年中央水利发展资金（统筹整合部分）</t>
    </r>
  </si>
  <si>
    <r>
      <rPr>
        <sz val="10"/>
        <rFont val="方正仿宋_GBK"/>
        <charset val="134"/>
      </rPr>
      <t>自治区一事一议财政奖补资金（统筹整合部分）</t>
    </r>
  </si>
  <si>
    <r>
      <rPr>
        <sz val="10"/>
        <rFont val="方正仿宋_GBK"/>
        <charset val="134"/>
      </rPr>
      <t>喀地综改</t>
    </r>
    <r>
      <rPr>
        <sz val="10"/>
        <rFont val="Times New Roman"/>
        <charset val="134"/>
      </rPr>
      <t>[2019]1</t>
    </r>
    <r>
      <rPr>
        <sz val="10"/>
        <rFont val="方正仿宋_GBK"/>
        <charset val="134"/>
      </rPr>
      <t>号</t>
    </r>
  </si>
  <si>
    <r>
      <rPr>
        <sz val="10"/>
        <rFont val="方正仿宋_GBK"/>
        <charset val="134"/>
      </rPr>
      <t>英吉沙县牲畜养殖良种繁育及推广项目</t>
    </r>
  </si>
  <si>
    <r>
      <rPr>
        <sz val="10"/>
        <rFont val="方正仿宋_GBK"/>
        <charset val="134"/>
      </rPr>
      <t>英吉沙县畜牧养殖小区建设项目</t>
    </r>
  </si>
  <si>
    <r>
      <rPr>
        <sz val="10"/>
        <rFont val="方正仿宋_GBK"/>
        <charset val="134"/>
      </rPr>
      <t>英吉沙县贫困户蛋鸡养殖项目</t>
    </r>
  </si>
  <si>
    <r>
      <rPr>
        <sz val="10"/>
        <rFont val="方正仿宋_GBK"/>
        <charset val="134"/>
      </rPr>
      <t>英吉沙县贫困户鸽子养殖项目</t>
    </r>
  </si>
  <si>
    <r>
      <rPr>
        <sz val="10"/>
        <rFont val="方正仿宋_GBK"/>
        <charset val="134"/>
      </rPr>
      <t>英吉沙县獭兔产业扶贫项目</t>
    </r>
  </si>
  <si>
    <r>
      <rPr>
        <sz val="10"/>
        <rFont val="方正仿宋_GBK"/>
        <charset val="134"/>
      </rPr>
      <t>自治区扶贫专项资金</t>
    </r>
  </si>
  <si>
    <r>
      <rPr>
        <sz val="10"/>
        <rFont val="方正仿宋_GBK"/>
        <charset val="134"/>
      </rPr>
      <t>英吉沙县庭院经济巩固提升项目</t>
    </r>
  </si>
  <si>
    <r>
      <rPr>
        <sz val="10"/>
        <rFont val="方正仿宋_GBK"/>
        <charset val="134"/>
      </rPr>
      <t>英吉沙县果蔬冷藏保鲜库建设项目</t>
    </r>
  </si>
  <si>
    <r>
      <rPr>
        <sz val="10"/>
        <rFont val="方正仿宋_GBK"/>
        <charset val="134"/>
      </rPr>
      <t>英吉沙县果蔬储藏窖建设项目</t>
    </r>
  </si>
  <si>
    <r>
      <rPr>
        <sz val="10"/>
        <rFont val="方正仿宋_GBK"/>
        <charset val="134"/>
      </rPr>
      <t>英吉沙县农机专业合作社建设项目</t>
    </r>
  </si>
  <si>
    <r>
      <rPr>
        <sz val="10"/>
        <rFont val="方正仿宋_GBK"/>
        <charset val="134"/>
      </rPr>
      <t>自治区扶持村级集体经济发展试点补助资金（统筹整合部分）</t>
    </r>
  </si>
  <si>
    <r>
      <rPr>
        <sz val="10"/>
        <rFont val="方正仿宋_GBK"/>
        <charset val="134"/>
      </rPr>
      <t>喀地综改</t>
    </r>
    <r>
      <rPr>
        <sz val="10"/>
        <rFont val="Times New Roman"/>
        <charset val="134"/>
      </rPr>
      <t>[2019]3</t>
    </r>
    <r>
      <rPr>
        <sz val="10"/>
        <rFont val="方正仿宋_GBK"/>
        <charset val="134"/>
      </rPr>
      <t>号</t>
    </r>
  </si>
  <si>
    <r>
      <rPr>
        <sz val="10"/>
        <rFont val="方正仿宋_GBK"/>
        <charset val="134"/>
      </rPr>
      <t>自治区农村综合改革转移支付</t>
    </r>
  </si>
  <si>
    <r>
      <rPr>
        <sz val="10"/>
        <rFont val="方正仿宋_GBK"/>
        <charset val="134"/>
      </rPr>
      <t>喀地综改</t>
    </r>
    <r>
      <rPr>
        <sz val="10"/>
        <rFont val="Times New Roman"/>
        <charset val="134"/>
      </rPr>
      <t>[2019]5</t>
    </r>
    <r>
      <rPr>
        <sz val="10"/>
        <rFont val="方正仿宋_GBK"/>
        <charset val="134"/>
      </rPr>
      <t>号</t>
    </r>
  </si>
  <si>
    <r>
      <rPr>
        <sz val="10"/>
        <rFont val="方正仿宋_GBK"/>
        <charset val="134"/>
      </rPr>
      <t>中央生猪（牛羊）调出大县奖励</t>
    </r>
    <r>
      <rPr>
        <sz val="10"/>
        <rFont val="Times New Roman"/>
        <charset val="134"/>
      </rPr>
      <t xml:space="preserve">
</t>
    </r>
    <r>
      <rPr>
        <sz val="10"/>
        <rFont val="方正仿宋_GBK"/>
        <charset val="134"/>
      </rPr>
      <t>资金（省级统筹部分）</t>
    </r>
  </si>
  <si>
    <r>
      <rPr>
        <sz val="10"/>
        <rFont val="方正仿宋_GBK"/>
        <charset val="134"/>
      </rPr>
      <t>喀地财建</t>
    </r>
    <r>
      <rPr>
        <sz val="10"/>
        <rFont val="Times New Roman"/>
        <charset val="134"/>
      </rPr>
      <t>[2019]55</t>
    </r>
    <r>
      <rPr>
        <sz val="10"/>
        <rFont val="方正仿宋_GBK"/>
        <charset val="134"/>
      </rPr>
      <t>号</t>
    </r>
  </si>
  <si>
    <r>
      <rPr>
        <sz val="10"/>
        <rFont val="Times New Roman"/>
        <charset val="134"/>
      </rPr>
      <t>2019</t>
    </r>
    <r>
      <rPr>
        <sz val="10"/>
        <rFont val="方正仿宋_GBK"/>
        <charset val="134"/>
      </rPr>
      <t>年自治区新增建设用地土地有偿使用费安排的高标准基本农田建设资金</t>
    </r>
    <r>
      <rPr>
        <sz val="10"/>
        <rFont val="Times New Roman"/>
        <charset val="134"/>
      </rPr>
      <t>(</t>
    </r>
    <r>
      <rPr>
        <sz val="10"/>
        <rFont val="方正仿宋_GBK"/>
        <charset val="134"/>
      </rPr>
      <t>统筹整合部分）</t>
    </r>
  </si>
  <si>
    <r>
      <rPr>
        <sz val="10"/>
        <rFont val="方正仿宋_GBK"/>
        <charset val="134"/>
      </rPr>
      <t>喀地财建</t>
    </r>
    <r>
      <rPr>
        <sz val="10"/>
        <rFont val="Times New Roman"/>
        <charset val="134"/>
      </rPr>
      <t>[2019]50</t>
    </r>
    <r>
      <rPr>
        <sz val="10"/>
        <rFont val="方正仿宋_GBK"/>
        <charset val="134"/>
      </rPr>
      <t>号</t>
    </r>
  </si>
  <si>
    <r>
      <rPr>
        <sz val="10"/>
        <rFont val="方正仿宋_GBK"/>
        <charset val="134"/>
      </rPr>
      <t>自治区农村环境连片整治示范资金</t>
    </r>
  </si>
  <si>
    <r>
      <rPr>
        <sz val="10"/>
        <rFont val="方正仿宋_GBK"/>
        <charset val="134"/>
      </rPr>
      <t>喀地财建</t>
    </r>
    <r>
      <rPr>
        <sz val="10"/>
        <rFont val="Times New Roman"/>
        <charset val="134"/>
      </rPr>
      <t>[2019]49</t>
    </r>
    <r>
      <rPr>
        <sz val="10"/>
        <rFont val="方正仿宋_GBK"/>
        <charset val="134"/>
      </rPr>
      <t>号</t>
    </r>
  </si>
  <si>
    <r>
      <rPr>
        <sz val="10"/>
        <rFont val="方正仿宋_GBK"/>
        <charset val="134"/>
      </rPr>
      <t>自治区安排基本建设投资用于</t>
    </r>
    <r>
      <rPr>
        <sz val="10"/>
        <rFont val="Times New Roman"/>
        <charset val="134"/>
      </rPr>
      <t>“</t>
    </r>
    <r>
      <rPr>
        <sz val="10"/>
        <rFont val="方正仿宋_GBK"/>
        <charset val="134"/>
      </rPr>
      <t>三农</t>
    </r>
    <r>
      <rPr>
        <sz val="10"/>
        <rFont val="Times New Roman"/>
        <charset val="134"/>
      </rPr>
      <t>”</t>
    </r>
    <r>
      <rPr>
        <sz val="10"/>
        <rFont val="方正仿宋_GBK"/>
        <charset val="134"/>
      </rPr>
      <t>部分</t>
    </r>
    <r>
      <rPr>
        <sz val="10"/>
        <rFont val="Times New Roman"/>
        <charset val="134"/>
      </rPr>
      <t xml:space="preserve">
</t>
    </r>
  </si>
  <si>
    <r>
      <rPr>
        <sz val="10"/>
        <rFont val="方正仿宋_GBK"/>
        <charset val="134"/>
      </rPr>
      <t>喀地财建</t>
    </r>
    <r>
      <rPr>
        <sz val="10"/>
        <rFont val="Times New Roman"/>
        <charset val="134"/>
      </rPr>
      <t>[2019]58</t>
    </r>
    <r>
      <rPr>
        <sz val="10"/>
        <rFont val="方正仿宋_GBK"/>
        <charset val="134"/>
      </rPr>
      <t>号</t>
    </r>
  </si>
  <si>
    <r>
      <rPr>
        <sz val="10"/>
        <rFont val="方正仿宋_GBK"/>
        <charset val="134"/>
      </rPr>
      <t>自治区旅游发展基金</t>
    </r>
  </si>
  <si>
    <r>
      <rPr>
        <sz val="10"/>
        <rFont val="方正仿宋_GBK"/>
        <charset val="134"/>
      </rPr>
      <t>喀地财教</t>
    </r>
    <r>
      <rPr>
        <sz val="10"/>
        <rFont val="Times New Roman"/>
        <charset val="134"/>
      </rPr>
      <t>[2019]55</t>
    </r>
    <r>
      <rPr>
        <sz val="10"/>
        <rFont val="方正仿宋_GBK"/>
        <charset val="134"/>
      </rPr>
      <t>号</t>
    </r>
  </si>
  <si>
    <r>
      <rPr>
        <sz val="10"/>
        <rFont val="方正仿宋_GBK"/>
        <charset val="134"/>
      </rPr>
      <t>喀地财农</t>
    </r>
    <r>
      <rPr>
        <sz val="10"/>
        <rFont val="Times New Roman"/>
        <charset val="134"/>
      </rPr>
      <t>[2019]35</t>
    </r>
    <r>
      <rPr>
        <sz val="10"/>
        <rFont val="方正仿宋_GBK"/>
        <charset val="134"/>
      </rPr>
      <t>号</t>
    </r>
  </si>
  <si>
    <r>
      <rPr>
        <sz val="10"/>
        <rFont val="Times New Roman"/>
        <charset val="134"/>
      </rPr>
      <t>2019</t>
    </r>
    <r>
      <rPr>
        <sz val="10"/>
        <rFont val="方正仿宋_GBK"/>
        <charset val="134"/>
      </rPr>
      <t>年第二批中央水利发展资金（统筹整合部分）</t>
    </r>
  </si>
  <si>
    <r>
      <rPr>
        <sz val="10"/>
        <rFont val="方正仿宋_GBK"/>
        <charset val="134"/>
      </rPr>
      <t>喀地财农</t>
    </r>
    <r>
      <rPr>
        <sz val="10"/>
        <rFont val="Times New Roman"/>
        <charset val="134"/>
      </rPr>
      <t>[2019]36</t>
    </r>
    <r>
      <rPr>
        <sz val="10"/>
        <rFont val="方正仿宋_GBK"/>
        <charset val="134"/>
      </rPr>
      <t>号</t>
    </r>
  </si>
  <si>
    <r>
      <rPr>
        <sz val="10"/>
        <rFont val="方正仿宋_GBK"/>
        <charset val="134"/>
      </rPr>
      <t>中央产粮大县奖励资金（统筹整合部分）</t>
    </r>
  </si>
  <si>
    <r>
      <rPr>
        <sz val="10"/>
        <rFont val="方正仿宋_GBK"/>
        <charset val="134"/>
      </rPr>
      <t>喀地财建</t>
    </r>
    <r>
      <rPr>
        <sz val="10"/>
        <rFont val="Times New Roman"/>
        <charset val="134"/>
      </rPr>
      <t>[2019]66</t>
    </r>
    <r>
      <rPr>
        <sz val="10"/>
        <rFont val="方正仿宋_GBK"/>
        <charset val="134"/>
      </rPr>
      <t>号</t>
    </r>
  </si>
  <si>
    <r>
      <rPr>
        <sz val="10"/>
        <rFont val="方正仿宋_GBK"/>
        <charset val="134"/>
      </rPr>
      <t>英吉沙县色买提甜杏肉生产加工建设项目</t>
    </r>
  </si>
  <si>
    <r>
      <rPr>
        <sz val="10"/>
        <rFont val="方正仿宋_GBK"/>
        <charset val="134"/>
      </rPr>
      <t>英吉沙县色买提甜杏肉生产加工建设改扩建项目</t>
    </r>
  </si>
  <si>
    <r>
      <rPr>
        <sz val="10"/>
        <rFont val="方正仿宋_GBK"/>
        <charset val="134"/>
      </rPr>
      <t>英吉沙县杏子加工设备购置项目</t>
    </r>
  </si>
  <si>
    <r>
      <rPr>
        <sz val="10"/>
        <rFont val="方正仿宋_GBK"/>
        <charset val="134"/>
      </rPr>
      <t>英吉沙县烘干房改造项目</t>
    </r>
  </si>
  <si>
    <r>
      <rPr>
        <sz val="10"/>
        <rFont val="方正仿宋_GBK"/>
        <charset val="134"/>
      </rPr>
      <t>英吉沙县水产养殖建设项目</t>
    </r>
  </si>
  <si>
    <r>
      <rPr>
        <sz val="10"/>
        <rFont val="方正仿宋_GBK"/>
        <charset val="134"/>
      </rPr>
      <t>英吉沙县芒辛镇</t>
    </r>
    <r>
      <rPr>
        <sz val="10"/>
        <rFont val="Times New Roman"/>
        <charset val="134"/>
      </rPr>
      <t>9</t>
    </r>
    <r>
      <rPr>
        <sz val="10"/>
        <rFont val="方正仿宋_GBK"/>
        <charset val="134"/>
      </rPr>
      <t>村土陶旅游扶贫建设项目</t>
    </r>
  </si>
  <si>
    <r>
      <rPr>
        <sz val="10"/>
        <rFont val="方正仿宋_GBK"/>
        <charset val="134"/>
      </rPr>
      <t>喀地综改〔</t>
    </r>
    <r>
      <rPr>
        <sz val="10"/>
        <rFont val="Times New Roman"/>
        <charset val="134"/>
      </rPr>
      <t>2019</t>
    </r>
    <r>
      <rPr>
        <sz val="10"/>
        <rFont val="方正仿宋_GBK"/>
        <charset val="134"/>
      </rPr>
      <t>〕</t>
    </r>
    <r>
      <rPr>
        <sz val="10"/>
        <rFont val="Times New Roman"/>
        <charset val="134"/>
      </rPr>
      <t>1</t>
    </r>
    <r>
      <rPr>
        <sz val="10"/>
        <rFont val="方正仿宋_GBK"/>
        <charset val="134"/>
      </rPr>
      <t>号</t>
    </r>
  </si>
  <si>
    <r>
      <rPr>
        <sz val="10"/>
        <rFont val="方正仿宋_GBK"/>
        <charset val="134"/>
      </rPr>
      <t>喀地综改〔</t>
    </r>
    <r>
      <rPr>
        <sz val="10"/>
        <rFont val="Times New Roman"/>
        <charset val="134"/>
      </rPr>
      <t>2019</t>
    </r>
    <r>
      <rPr>
        <sz val="10"/>
        <rFont val="方正仿宋_GBK"/>
        <charset val="134"/>
      </rPr>
      <t>〕</t>
    </r>
    <r>
      <rPr>
        <sz val="10"/>
        <rFont val="Times New Roman"/>
        <charset val="134"/>
      </rPr>
      <t>2</t>
    </r>
    <r>
      <rPr>
        <sz val="10"/>
        <rFont val="方正仿宋_GBK"/>
        <charset val="134"/>
      </rPr>
      <t>号</t>
    </r>
  </si>
  <si>
    <r>
      <rPr>
        <sz val="10"/>
        <rFont val="方正仿宋_GBK"/>
        <charset val="134"/>
      </rPr>
      <t>喀地综改〔</t>
    </r>
    <r>
      <rPr>
        <sz val="10"/>
        <rFont val="Times New Roman"/>
        <charset val="134"/>
      </rPr>
      <t>2019</t>
    </r>
    <r>
      <rPr>
        <sz val="10"/>
        <rFont val="方正仿宋_GBK"/>
        <charset val="134"/>
      </rPr>
      <t>〕</t>
    </r>
    <r>
      <rPr>
        <sz val="10"/>
        <rFont val="Times New Roman"/>
        <charset val="134"/>
      </rPr>
      <t>3</t>
    </r>
    <r>
      <rPr>
        <sz val="10"/>
        <rFont val="方正仿宋_GBK"/>
        <charset val="134"/>
      </rPr>
      <t>号</t>
    </r>
  </si>
  <si>
    <r>
      <rPr>
        <sz val="10"/>
        <rFont val="方正仿宋_GBK"/>
        <charset val="134"/>
      </rPr>
      <t>英吉沙县农贸市场建设项目</t>
    </r>
  </si>
  <si>
    <r>
      <rPr>
        <sz val="10"/>
        <rFont val="方正仿宋_GBK"/>
        <charset val="134"/>
      </rPr>
      <t>英吉沙县农村小市场建设项目</t>
    </r>
  </si>
  <si>
    <r>
      <rPr>
        <sz val="10"/>
        <rFont val="方正仿宋_GBK"/>
        <charset val="134"/>
      </rPr>
      <t>英吉沙县十小工程建设项目</t>
    </r>
  </si>
  <si>
    <r>
      <rPr>
        <sz val="10"/>
        <rFont val="方正仿宋_GBK"/>
        <charset val="134"/>
      </rPr>
      <t>英吉沙县乡村车间建设项目</t>
    </r>
  </si>
  <si>
    <r>
      <rPr>
        <sz val="10"/>
        <rFont val="Times New Roman"/>
        <charset val="134"/>
      </rPr>
      <t>2019</t>
    </r>
    <r>
      <rPr>
        <sz val="10"/>
        <rFont val="方正仿宋_GBK"/>
        <charset val="134"/>
      </rPr>
      <t>年自治区彩票公益金用于涉农整合资金</t>
    </r>
  </si>
  <si>
    <r>
      <rPr>
        <sz val="10"/>
        <rFont val="方正仿宋_GBK"/>
        <charset val="134"/>
      </rPr>
      <t>喀地财综</t>
    </r>
    <r>
      <rPr>
        <sz val="10"/>
        <rFont val="Times New Roman"/>
        <charset val="134"/>
      </rPr>
      <t>[2018]48</t>
    </r>
    <r>
      <rPr>
        <sz val="10"/>
        <rFont val="方正仿宋_GBK"/>
        <charset val="134"/>
      </rPr>
      <t>号</t>
    </r>
  </si>
  <si>
    <r>
      <rPr>
        <sz val="10"/>
        <rFont val="方正仿宋_GBK"/>
        <charset val="134"/>
      </rPr>
      <t>喀地财社〔</t>
    </r>
    <r>
      <rPr>
        <sz val="10"/>
        <rFont val="Times New Roman"/>
        <charset val="134"/>
      </rPr>
      <t>2019</t>
    </r>
    <r>
      <rPr>
        <sz val="10"/>
        <rFont val="方正仿宋_GBK"/>
        <charset val="134"/>
      </rPr>
      <t>〕</t>
    </r>
    <r>
      <rPr>
        <sz val="10"/>
        <rFont val="Times New Roman"/>
        <charset val="134"/>
      </rPr>
      <t>21</t>
    </r>
    <r>
      <rPr>
        <sz val="10"/>
        <rFont val="方正仿宋_GBK"/>
        <charset val="134"/>
      </rPr>
      <t>号</t>
    </r>
  </si>
  <si>
    <r>
      <rPr>
        <sz val="10"/>
        <rFont val="方正仿宋_GBK"/>
        <charset val="134"/>
      </rPr>
      <t>中央旅游发展基金</t>
    </r>
  </si>
  <si>
    <r>
      <rPr>
        <sz val="10"/>
        <rFont val="方正仿宋_GBK"/>
        <charset val="134"/>
      </rPr>
      <t>喀地财行〔</t>
    </r>
    <r>
      <rPr>
        <sz val="10"/>
        <rFont val="Times New Roman"/>
        <charset val="134"/>
      </rPr>
      <t>2018</t>
    </r>
    <r>
      <rPr>
        <sz val="10"/>
        <rFont val="方正仿宋_GBK"/>
        <charset val="134"/>
      </rPr>
      <t>〕</t>
    </r>
    <r>
      <rPr>
        <sz val="10"/>
        <rFont val="Times New Roman"/>
        <charset val="134"/>
      </rPr>
      <t>90</t>
    </r>
    <r>
      <rPr>
        <sz val="10"/>
        <rFont val="方正仿宋_GBK"/>
        <charset val="134"/>
      </rPr>
      <t>号</t>
    </r>
  </si>
  <si>
    <r>
      <rPr>
        <sz val="10"/>
        <rFont val="方正仿宋_GBK"/>
        <charset val="134"/>
      </rPr>
      <t>英吉沙县乡村车间改造建设项目</t>
    </r>
  </si>
  <si>
    <r>
      <rPr>
        <sz val="10"/>
        <rFont val="方正仿宋_GBK"/>
        <charset val="134"/>
      </rPr>
      <t>英吉沙县新城工业园扶贫车间建设项目</t>
    </r>
  </si>
  <si>
    <r>
      <rPr>
        <sz val="10"/>
        <rFont val="Times New Roman"/>
        <charset val="134"/>
      </rPr>
      <t>2019</t>
    </r>
    <r>
      <rPr>
        <sz val="10"/>
        <rFont val="方正仿宋_GBK"/>
        <charset val="134"/>
      </rPr>
      <t>年中央扶贫专项资金（第二批）</t>
    </r>
  </si>
  <si>
    <r>
      <rPr>
        <sz val="10"/>
        <rFont val="方正仿宋_GBK"/>
        <charset val="134"/>
      </rPr>
      <t>英吉沙县就业配套设施建设项目</t>
    </r>
  </si>
  <si>
    <r>
      <rPr>
        <sz val="10"/>
        <rFont val="方正仿宋_GBK"/>
        <charset val="134"/>
      </rPr>
      <t>喀地财建</t>
    </r>
    <r>
      <rPr>
        <sz val="10"/>
        <rFont val="Times New Roman"/>
        <charset val="134"/>
      </rPr>
      <t>[2018]140</t>
    </r>
    <r>
      <rPr>
        <sz val="10"/>
        <rFont val="方正仿宋_GBK"/>
        <charset val="134"/>
      </rPr>
      <t>号</t>
    </r>
  </si>
  <si>
    <r>
      <rPr>
        <sz val="10"/>
        <rFont val="方正仿宋_GBK"/>
        <charset val="134"/>
      </rPr>
      <t>英吉沙县贫困户就业</t>
    </r>
    <r>
      <rPr>
        <sz val="10"/>
        <rFont val="Times New Roman"/>
        <charset val="134"/>
      </rPr>
      <t>“</t>
    </r>
    <r>
      <rPr>
        <sz val="10"/>
        <rFont val="方正仿宋_GBK"/>
        <charset val="134"/>
      </rPr>
      <t>以奖代补</t>
    </r>
    <r>
      <rPr>
        <sz val="10"/>
        <rFont val="Times New Roman"/>
        <charset val="134"/>
      </rPr>
      <t>”</t>
    </r>
    <r>
      <rPr>
        <sz val="10"/>
        <rFont val="方正仿宋_GBK"/>
        <charset val="134"/>
      </rPr>
      <t>项目</t>
    </r>
  </si>
  <si>
    <r>
      <rPr>
        <sz val="10"/>
        <rFont val="方正仿宋_GBK"/>
        <charset val="134"/>
      </rPr>
      <t>涉农整合资金</t>
    </r>
  </si>
  <si>
    <r>
      <rPr>
        <sz val="10"/>
        <rFont val="方正仿宋_GBK"/>
        <charset val="134"/>
      </rPr>
      <t>英吉沙县手工业设备项目</t>
    </r>
  </si>
  <si>
    <r>
      <rPr>
        <sz val="10"/>
        <rFont val="方正仿宋_GBK"/>
        <charset val="134"/>
      </rPr>
      <t>英吉沙县安居富民房建设项目</t>
    </r>
  </si>
  <si>
    <r>
      <rPr>
        <sz val="10"/>
        <rFont val="Times New Roman"/>
        <charset val="134"/>
      </rPr>
      <t>2019</t>
    </r>
    <r>
      <rPr>
        <sz val="10"/>
        <rFont val="方正仿宋_GBK"/>
        <charset val="134"/>
      </rPr>
      <t>年中央第一批农村危房改造补助资金（建档立卡贫困户）</t>
    </r>
  </si>
  <si>
    <r>
      <rPr>
        <sz val="10"/>
        <rFont val="方正仿宋_GBK"/>
        <charset val="134"/>
      </rPr>
      <t>喀地财社〔</t>
    </r>
    <r>
      <rPr>
        <sz val="10"/>
        <rFont val="Times New Roman"/>
        <charset val="134"/>
      </rPr>
      <t>2019</t>
    </r>
    <r>
      <rPr>
        <sz val="10"/>
        <rFont val="方正仿宋_GBK"/>
        <charset val="134"/>
      </rPr>
      <t>〕</t>
    </r>
    <r>
      <rPr>
        <sz val="10"/>
        <rFont val="Times New Roman"/>
        <charset val="134"/>
      </rPr>
      <t>53</t>
    </r>
    <r>
      <rPr>
        <sz val="10"/>
        <rFont val="方正仿宋_GBK"/>
        <charset val="134"/>
      </rPr>
      <t>号</t>
    </r>
  </si>
  <si>
    <r>
      <rPr>
        <sz val="10"/>
        <rFont val="Times New Roman"/>
        <charset val="134"/>
      </rPr>
      <t>2019</t>
    </r>
    <r>
      <rPr>
        <sz val="10"/>
        <rFont val="方正仿宋_GBK"/>
        <charset val="134"/>
      </rPr>
      <t>年自治区地方政府债务资金用于农村安居工程（建档立卡贫困户）</t>
    </r>
  </si>
  <si>
    <r>
      <rPr>
        <sz val="10"/>
        <rFont val="方正仿宋_GBK"/>
        <charset val="134"/>
      </rPr>
      <t>喀地财建</t>
    </r>
    <r>
      <rPr>
        <sz val="10"/>
        <rFont val="Times New Roman"/>
        <charset val="134"/>
      </rPr>
      <t>[2019]44</t>
    </r>
    <r>
      <rPr>
        <sz val="10"/>
        <rFont val="方正仿宋_GBK"/>
        <charset val="134"/>
      </rPr>
      <t>号</t>
    </r>
  </si>
  <si>
    <r>
      <rPr>
        <sz val="10"/>
        <rFont val="方正仿宋_GBK"/>
        <charset val="134"/>
      </rPr>
      <t>英吉沙县南部四乡农村饮水安全巩固提升工程</t>
    </r>
  </si>
  <si>
    <r>
      <rPr>
        <sz val="10"/>
        <rFont val="方正仿宋_GBK"/>
        <charset val="134"/>
      </rPr>
      <t>喀地财农</t>
    </r>
    <r>
      <rPr>
        <sz val="10"/>
        <rFont val="Times New Roman"/>
        <charset val="134"/>
      </rPr>
      <t>[2018]83</t>
    </r>
    <r>
      <rPr>
        <sz val="10"/>
        <rFont val="方正仿宋_GBK"/>
        <charset val="134"/>
      </rPr>
      <t>号</t>
    </r>
  </si>
  <si>
    <r>
      <rPr>
        <sz val="10"/>
        <rFont val="方正仿宋_GBK"/>
        <charset val="134"/>
      </rPr>
      <t>英吉沙县依格孜牙乡农村饮水安全巩固提升工程</t>
    </r>
  </si>
  <si>
    <r>
      <rPr>
        <sz val="10"/>
        <rFont val="方正仿宋_GBK"/>
        <charset val="134"/>
      </rPr>
      <t>英吉沙县桥梁建设项目</t>
    </r>
  </si>
  <si>
    <r>
      <rPr>
        <sz val="10"/>
        <rFont val="方正仿宋_GBK"/>
        <charset val="134"/>
      </rPr>
      <t>英吉沙县村组或巷道道路建设项目</t>
    </r>
  </si>
  <si>
    <r>
      <rPr>
        <sz val="10"/>
        <rFont val="方正仿宋_GBK"/>
        <charset val="134"/>
      </rPr>
      <t>英吉沙县煤改电入户工程建设项目</t>
    </r>
  </si>
  <si>
    <r>
      <rPr>
        <sz val="10"/>
        <rFont val="方正仿宋_GBK"/>
        <charset val="134"/>
      </rPr>
      <t>英吉沙县防渗渠建设项目</t>
    </r>
  </si>
  <si>
    <r>
      <rPr>
        <sz val="10"/>
        <rFont val="方正仿宋_GBK"/>
        <charset val="134"/>
      </rPr>
      <t>英吉沙县排碱渠建设项目</t>
    </r>
  </si>
  <si>
    <r>
      <rPr>
        <sz val="10"/>
        <rFont val="方正仿宋_GBK"/>
        <charset val="134"/>
      </rPr>
      <t>英吉沙县英其力克闸口建设项目</t>
    </r>
  </si>
  <si>
    <r>
      <rPr>
        <sz val="10"/>
        <rFont val="方正仿宋_GBK"/>
        <charset val="134"/>
      </rPr>
      <t>英吉沙县扶贫小额信贷贴息项目</t>
    </r>
  </si>
  <si>
    <r>
      <rPr>
        <sz val="10"/>
        <rFont val="方正仿宋_GBK"/>
        <charset val="134"/>
      </rPr>
      <t>英吉沙县扶贫龙头企业扶贫贷款贴息项目</t>
    </r>
  </si>
  <si>
    <r>
      <rPr>
        <sz val="10"/>
        <rFont val="方正仿宋_GBK"/>
        <charset val="134"/>
      </rPr>
      <t>英吉沙县扶贫小额信贷风险补偿金项目</t>
    </r>
  </si>
  <si>
    <r>
      <rPr>
        <sz val="12"/>
        <rFont val="方正仿宋_GBK"/>
        <charset val="134"/>
      </rPr>
      <t>卫生室</t>
    </r>
  </si>
  <si>
    <r>
      <rPr>
        <sz val="10"/>
        <rFont val="方正仿宋_GBK"/>
        <charset val="134"/>
      </rPr>
      <t>县级资金</t>
    </r>
  </si>
  <si>
    <r>
      <rPr>
        <sz val="12"/>
        <rFont val="方正仿宋_GBK"/>
        <charset val="134"/>
      </rPr>
      <t>实用技术培训</t>
    </r>
  </si>
  <si>
    <r>
      <rPr>
        <sz val="12"/>
        <rFont val="方正仿宋_GBK"/>
        <charset val="134"/>
      </rPr>
      <t>创业致富带头人培训</t>
    </r>
  </si>
  <si>
    <t>填表说明：1.请按照表中例子，按年度整合方案中所涉项目一一填列，做到资金与项目相对应，与纳入整合总规模相一致。
2.跨类别项目资金占比=跨类别类型为标记是否跨类别使用中“是”的资金合计/资金规模小计。
3.项目类别只需在对应类别下打1，有且只有一个1标识。</t>
  </si>
</sst>
</file>

<file path=xl/styles.xml><?xml version="1.0" encoding="utf-8"?>
<styleSheet xmlns="http://schemas.openxmlformats.org/spreadsheetml/2006/main">
  <numFmts count="13">
    <numFmt numFmtId="41" formatCode="_ * #,##0_ ;_ * \-#,##0_ ;_ * &quot;-&quot;_ ;_ @_ "/>
    <numFmt numFmtId="176" formatCode="0.000_ "/>
    <numFmt numFmtId="42" formatCode="_ &quot;￥&quot;* #,##0_ ;_ &quot;￥&quot;* \-#,##0_ ;_ &quot;￥&quot;* &quot;-&quot;_ ;_ @_ "/>
    <numFmt numFmtId="44" formatCode="_ &quot;￥&quot;* #,##0.00_ ;_ &quot;￥&quot;* \-#,##0.00_ ;_ &quot;￥&quot;* &quot;-&quot;??_ ;_ @_ "/>
    <numFmt numFmtId="177" formatCode="0.00_ "/>
    <numFmt numFmtId="43" formatCode="_ * #,##0.00_ ;_ * \-#,##0.00_ ;_ * &quot;-&quot;??_ ;_ @_ "/>
    <numFmt numFmtId="178" formatCode="0.0000_ "/>
    <numFmt numFmtId="179" formatCode="0_ "/>
    <numFmt numFmtId="180" formatCode="0.0_ "/>
    <numFmt numFmtId="181" formatCode="0.0_);[Red]\(0.0\)"/>
    <numFmt numFmtId="182" formatCode="0_);[Red]\(0\)"/>
    <numFmt numFmtId="183" formatCode="0.00_);[Red]\(0.00\)"/>
    <numFmt numFmtId="184" formatCode="#,##0.00_ "/>
  </numFmts>
  <fonts count="70">
    <font>
      <sz val="11"/>
      <color theme="1"/>
      <name val="宋体"/>
      <charset val="134"/>
      <scheme val="minor"/>
    </font>
    <font>
      <b/>
      <sz val="10"/>
      <name val="宋体"/>
      <charset val="134"/>
    </font>
    <font>
      <sz val="10"/>
      <name val="宋体"/>
      <charset val="134"/>
    </font>
    <font>
      <sz val="11"/>
      <name val="Times New Roman"/>
      <charset val="134"/>
    </font>
    <font>
      <sz val="11"/>
      <name val="宋体"/>
      <charset val="134"/>
    </font>
    <font>
      <sz val="24"/>
      <name val="宋体"/>
      <charset val="134"/>
    </font>
    <font>
      <sz val="12"/>
      <name val="方正小标宋简体"/>
      <charset val="134"/>
    </font>
    <font>
      <sz val="12"/>
      <name val="Times New Roman"/>
      <charset val="134"/>
    </font>
    <font>
      <sz val="10"/>
      <name val="方正仿宋_GBK"/>
      <charset val="134"/>
    </font>
    <font>
      <b/>
      <sz val="14"/>
      <name val="微软雅黑"/>
      <charset val="134"/>
    </font>
    <font>
      <sz val="10"/>
      <name val="Times New Roman"/>
      <charset val="134"/>
    </font>
    <font>
      <sz val="11"/>
      <name val="仿宋_GB2312"/>
      <charset val="134"/>
    </font>
    <font>
      <sz val="11"/>
      <name val="宋体"/>
      <charset val="134"/>
      <scheme val="minor"/>
    </font>
    <font>
      <sz val="8"/>
      <name val="宋体"/>
      <charset val="134"/>
      <scheme val="minor"/>
    </font>
    <font>
      <sz val="6"/>
      <name val="宋体"/>
      <charset val="134"/>
    </font>
    <font>
      <sz val="9"/>
      <name val="宋体"/>
      <charset val="134"/>
      <scheme val="minor"/>
    </font>
    <font>
      <sz val="6"/>
      <name val="Times New Roman"/>
      <charset val="134"/>
    </font>
    <font>
      <sz val="6"/>
      <name val="宋体"/>
      <charset val="134"/>
      <scheme val="minor"/>
    </font>
    <font>
      <sz val="12"/>
      <color theme="1"/>
      <name val="宋体"/>
      <charset val="134"/>
      <scheme val="minor"/>
    </font>
    <font>
      <sz val="12"/>
      <name val="宋体"/>
      <charset val="134"/>
    </font>
    <font>
      <sz val="8"/>
      <name val="宋体"/>
      <charset val="134"/>
    </font>
    <font>
      <b/>
      <sz val="11"/>
      <color theme="1"/>
      <name val="宋体"/>
      <charset val="134"/>
    </font>
    <font>
      <sz val="16"/>
      <color theme="1"/>
      <name val="宋体"/>
      <charset val="134"/>
      <scheme val="minor"/>
    </font>
    <font>
      <sz val="9"/>
      <name val="宋体"/>
      <charset val="134"/>
    </font>
    <font>
      <sz val="24"/>
      <name val="Times New Roman"/>
      <charset val="134"/>
    </font>
    <font>
      <sz val="10"/>
      <name val="宋体"/>
      <charset val="134"/>
      <scheme val="minor"/>
    </font>
    <font>
      <sz val="10"/>
      <color theme="1"/>
      <name val="宋体"/>
      <charset val="134"/>
      <scheme val="minor"/>
    </font>
    <font>
      <sz val="10"/>
      <name val="方正仿宋简体"/>
      <charset val="134"/>
    </font>
    <font>
      <sz val="10"/>
      <color theme="1"/>
      <name val="宋体"/>
      <charset val="134"/>
    </font>
    <font>
      <sz val="12"/>
      <name val="宋体"/>
      <charset val="134"/>
      <scheme val="minor"/>
    </font>
    <font>
      <sz val="6"/>
      <color theme="1"/>
      <name val="宋体"/>
      <charset val="134"/>
      <scheme val="minor"/>
    </font>
    <font>
      <b/>
      <sz val="10"/>
      <color rgb="FF000000"/>
      <name val="宋体"/>
      <charset val="134"/>
    </font>
    <font>
      <b/>
      <sz val="12"/>
      <name val="宋体"/>
      <charset val="134"/>
    </font>
    <font>
      <sz val="14"/>
      <name val="宋体"/>
      <charset val="134"/>
    </font>
    <font>
      <sz val="16"/>
      <name val="宋体"/>
      <charset val="134"/>
    </font>
    <font>
      <b/>
      <sz val="16"/>
      <name val="宋体"/>
      <charset val="134"/>
    </font>
    <font>
      <sz val="14"/>
      <color theme="1"/>
      <name val="宋体"/>
      <charset val="134"/>
      <scheme val="minor"/>
    </font>
    <font>
      <b/>
      <sz val="12"/>
      <color theme="1"/>
      <name val="宋体"/>
      <charset val="134"/>
    </font>
    <font>
      <sz val="12"/>
      <color theme="1"/>
      <name val="宋体"/>
      <charset val="134"/>
    </font>
    <font>
      <b/>
      <sz val="14"/>
      <name val="宋体"/>
      <charset val="134"/>
    </font>
    <font>
      <sz val="8"/>
      <color theme="1"/>
      <name val="宋体"/>
      <charset val="134"/>
      <scheme val="minor"/>
    </font>
    <font>
      <sz val="6"/>
      <name val="方正仿宋简体"/>
      <charset val="134"/>
    </font>
    <font>
      <sz val="11"/>
      <color rgb="FF3F3F76"/>
      <name val="宋体"/>
      <charset val="0"/>
      <scheme val="minor"/>
    </font>
    <font>
      <sz val="11"/>
      <color theme="1"/>
      <name val="宋体"/>
      <charset val="0"/>
      <scheme val="minor"/>
    </font>
    <font>
      <sz val="11"/>
      <color indexed="8"/>
      <name val="宋体"/>
      <charset val="134"/>
    </font>
    <font>
      <sz val="11"/>
      <color theme="0"/>
      <name val="宋体"/>
      <charset val="0"/>
      <scheme val="minor"/>
    </font>
    <font>
      <b/>
      <sz val="11"/>
      <color rgb="FFFFFFFF"/>
      <name val="宋体"/>
      <charset val="0"/>
      <scheme val="minor"/>
    </font>
    <font>
      <sz val="11"/>
      <color rgb="FF9C000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2"/>
      <name val="方正仿宋_GBK"/>
      <charset val="134"/>
    </font>
    <font>
      <b/>
      <sz val="9"/>
      <name val="宋体"/>
      <charset val="134"/>
      <scheme val="minor"/>
    </font>
    <font>
      <sz val="11"/>
      <color theme="1"/>
      <name val="宋体"/>
      <charset val="134"/>
    </font>
    <font>
      <sz val="11"/>
      <name val="仿宋"/>
      <charset val="134"/>
    </font>
    <font>
      <sz val="10"/>
      <color rgb="FF000000"/>
      <name val="宋体"/>
      <charset val="134"/>
    </font>
    <font>
      <sz val="10"/>
      <color rgb="FFFF0000"/>
      <name val="宋体"/>
      <charset val="134"/>
    </font>
    <font>
      <sz val="12"/>
      <color rgb="FF000000"/>
      <name val="宋体"/>
      <charset val="134"/>
    </font>
    <font>
      <sz val="11"/>
      <color rgb="FF000000"/>
      <name val="宋体"/>
      <charset val="134"/>
    </font>
  </fonts>
  <fills count="37">
    <fill>
      <patternFill patternType="none"/>
    </fill>
    <fill>
      <patternFill patternType="gray125"/>
    </fill>
    <fill>
      <patternFill patternType="solid">
        <fgColor rgb="FF92D050"/>
        <bgColor indexed="64"/>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4"/>
        <bgColor indexed="64"/>
      </patternFill>
    </fill>
    <fill>
      <patternFill patternType="solid">
        <fgColor theme="8"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60">
    <xf numFmtId="0" fontId="0" fillId="0" borderId="0"/>
    <xf numFmtId="42" fontId="0" fillId="0" borderId="0" applyFont="0" applyFill="0" applyBorder="0" applyAlignment="0" applyProtection="0">
      <alignment vertical="center"/>
    </xf>
    <xf numFmtId="0" fontId="43" fillId="9" borderId="0" applyNumberFormat="0" applyBorder="0" applyAlignment="0" applyProtection="0">
      <alignment vertical="center"/>
    </xf>
    <xf numFmtId="0" fontId="42" fillId="6" borderId="7" applyNumberFormat="0" applyAlignment="0" applyProtection="0">
      <alignment vertical="center"/>
    </xf>
    <xf numFmtId="44" fontId="0" fillId="0" borderId="0" applyFont="0" applyFill="0" applyBorder="0" applyAlignment="0" applyProtection="0">
      <alignment vertical="center"/>
    </xf>
    <xf numFmtId="0" fontId="44" fillId="0" borderId="0">
      <alignment vertical="center"/>
    </xf>
    <xf numFmtId="41" fontId="0" fillId="0" borderId="0" applyFont="0" applyFill="0" applyBorder="0" applyAlignment="0" applyProtection="0">
      <alignment vertical="center"/>
    </xf>
    <xf numFmtId="0" fontId="43" fillId="12" borderId="0" applyNumberFormat="0" applyBorder="0" applyAlignment="0" applyProtection="0">
      <alignment vertical="center"/>
    </xf>
    <xf numFmtId="0" fontId="47" fillId="14" borderId="0" applyNumberFormat="0" applyBorder="0" applyAlignment="0" applyProtection="0">
      <alignment vertical="center"/>
    </xf>
    <xf numFmtId="43" fontId="0" fillId="0" borderId="0" applyFont="0" applyFill="0" applyBorder="0" applyAlignment="0" applyProtection="0">
      <alignment vertical="center"/>
    </xf>
    <xf numFmtId="0" fontId="45" fillId="17" borderId="0" applyNumberFormat="0" applyBorder="0" applyAlignment="0" applyProtection="0">
      <alignment vertical="center"/>
    </xf>
    <xf numFmtId="0" fontId="48" fillId="0" borderId="0" applyNumberFormat="0" applyFill="0" applyBorder="0" applyAlignment="0" applyProtection="0">
      <alignment vertical="center"/>
    </xf>
    <xf numFmtId="9" fontId="0" fillId="0" borderId="0" applyFont="0" applyFill="0" applyBorder="0" applyAlignment="0" applyProtection="0">
      <alignment vertical="center"/>
    </xf>
    <xf numFmtId="0" fontId="50" fillId="0" borderId="0" applyNumberFormat="0" applyFill="0" applyBorder="0" applyAlignment="0" applyProtection="0">
      <alignment vertical="center"/>
    </xf>
    <xf numFmtId="0" fontId="4" fillId="0" borderId="0">
      <alignment vertical="center"/>
    </xf>
    <xf numFmtId="0" fontId="0" fillId="18" borderId="9" applyNumberFormat="0" applyFont="0" applyAlignment="0" applyProtection="0">
      <alignment vertical="center"/>
    </xf>
    <xf numFmtId="0" fontId="45" fillId="19" borderId="0" applyNumberFormat="0" applyBorder="0" applyAlignment="0" applyProtection="0">
      <alignment vertical="center"/>
    </xf>
    <xf numFmtId="0" fontId="51"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0" fillId="0" borderId="0"/>
    <xf numFmtId="0" fontId="49" fillId="0" borderId="0" applyNumberFormat="0" applyFill="0" applyBorder="0" applyAlignment="0" applyProtection="0">
      <alignment vertical="center"/>
    </xf>
    <xf numFmtId="0" fontId="54" fillId="0" borderId="10" applyNumberFormat="0" applyFill="0" applyAlignment="0" applyProtection="0">
      <alignment vertical="center"/>
    </xf>
    <xf numFmtId="0" fontId="55" fillId="0" borderId="10" applyNumberFormat="0" applyFill="0" applyAlignment="0" applyProtection="0">
      <alignment vertical="center"/>
    </xf>
    <xf numFmtId="0" fontId="45" fillId="8" borderId="0" applyNumberFormat="0" applyBorder="0" applyAlignment="0" applyProtection="0">
      <alignment vertical="center"/>
    </xf>
    <xf numFmtId="0" fontId="51" fillId="0" borderId="11" applyNumberFormat="0" applyFill="0" applyAlignment="0" applyProtection="0">
      <alignment vertical="center"/>
    </xf>
    <xf numFmtId="0" fontId="45" fillId="24" borderId="0" applyNumberFormat="0" applyBorder="0" applyAlignment="0" applyProtection="0">
      <alignment vertical="center"/>
    </xf>
    <xf numFmtId="0" fontId="57" fillId="26" borderId="12" applyNumberFormat="0" applyAlignment="0" applyProtection="0">
      <alignment vertical="center"/>
    </xf>
    <xf numFmtId="0" fontId="58" fillId="26" borderId="7" applyNumberFormat="0" applyAlignment="0" applyProtection="0">
      <alignment vertical="center"/>
    </xf>
    <xf numFmtId="0" fontId="46" fillId="10" borderId="8" applyNumberFormat="0" applyAlignment="0" applyProtection="0">
      <alignment vertical="center"/>
    </xf>
    <xf numFmtId="0" fontId="43" fillId="23" borderId="0" applyNumberFormat="0" applyBorder="0" applyAlignment="0" applyProtection="0">
      <alignment vertical="center"/>
    </xf>
    <xf numFmtId="0" fontId="45" fillId="11" borderId="0" applyNumberFormat="0" applyBorder="0" applyAlignment="0" applyProtection="0">
      <alignment vertical="center"/>
    </xf>
    <xf numFmtId="0" fontId="59" fillId="0" borderId="13" applyNumberFormat="0" applyFill="0" applyAlignment="0" applyProtection="0">
      <alignment vertical="center"/>
    </xf>
    <xf numFmtId="0" fontId="60" fillId="0" borderId="14" applyNumberFormat="0" applyFill="0" applyAlignment="0" applyProtection="0">
      <alignment vertical="center"/>
    </xf>
    <xf numFmtId="0" fontId="56" fillId="25" borderId="0" applyNumberFormat="0" applyBorder="0" applyAlignment="0" applyProtection="0">
      <alignment vertical="center"/>
    </xf>
    <xf numFmtId="0" fontId="61" fillId="29" borderId="0" applyNumberFormat="0" applyBorder="0" applyAlignment="0" applyProtection="0">
      <alignment vertical="center"/>
    </xf>
    <xf numFmtId="0" fontId="43" fillId="31" borderId="0" applyNumberFormat="0" applyBorder="0" applyAlignment="0" applyProtection="0">
      <alignment vertical="center"/>
    </xf>
    <xf numFmtId="0" fontId="45" fillId="27" borderId="0" applyNumberFormat="0" applyBorder="0" applyAlignment="0" applyProtection="0">
      <alignment vertical="center"/>
    </xf>
    <xf numFmtId="0" fontId="43" fillId="13" borderId="0" applyNumberFormat="0" applyBorder="0" applyAlignment="0" applyProtection="0">
      <alignment vertical="center"/>
    </xf>
    <xf numFmtId="0" fontId="43" fillId="33" borderId="0" applyNumberFormat="0" applyBorder="0" applyAlignment="0" applyProtection="0">
      <alignment vertical="center"/>
    </xf>
    <xf numFmtId="0" fontId="43" fillId="16" borderId="0" applyNumberFormat="0" applyBorder="0" applyAlignment="0" applyProtection="0">
      <alignment vertical="center"/>
    </xf>
    <xf numFmtId="0" fontId="43" fillId="15" borderId="0" applyNumberFormat="0" applyBorder="0" applyAlignment="0" applyProtection="0">
      <alignment vertical="center"/>
    </xf>
    <xf numFmtId="0" fontId="45" fillId="32" borderId="0" applyNumberFormat="0" applyBorder="0" applyAlignment="0" applyProtection="0">
      <alignment vertical="center"/>
    </xf>
    <xf numFmtId="0" fontId="45" fillId="34" borderId="0" applyNumberFormat="0" applyBorder="0" applyAlignment="0" applyProtection="0">
      <alignment vertical="center"/>
    </xf>
    <xf numFmtId="0" fontId="43" fillId="20" borderId="0" applyNumberFormat="0" applyBorder="0" applyAlignment="0" applyProtection="0">
      <alignment vertical="center"/>
    </xf>
    <xf numFmtId="0" fontId="43" fillId="35" borderId="0" applyNumberFormat="0" applyBorder="0" applyAlignment="0" applyProtection="0">
      <alignment vertical="center"/>
    </xf>
    <xf numFmtId="0" fontId="45" fillId="22" borderId="0" applyNumberFormat="0" applyBorder="0" applyAlignment="0" applyProtection="0">
      <alignment vertical="center"/>
    </xf>
    <xf numFmtId="0" fontId="0" fillId="0" borderId="0"/>
    <xf numFmtId="0" fontId="43" fillId="7" borderId="0" applyNumberFormat="0" applyBorder="0" applyAlignment="0" applyProtection="0">
      <alignment vertical="center"/>
    </xf>
    <xf numFmtId="0" fontId="45" fillId="28" borderId="0" applyNumberFormat="0" applyBorder="0" applyAlignment="0" applyProtection="0">
      <alignment vertical="center"/>
    </xf>
    <xf numFmtId="0" fontId="45" fillId="36" borderId="0" applyNumberFormat="0" applyBorder="0" applyAlignment="0" applyProtection="0">
      <alignment vertical="center"/>
    </xf>
    <xf numFmtId="0" fontId="44" fillId="0" borderId="0">
      <alignment vertical="center"/>
    </xf>
    <xf numFmtId="0" fontId="43" fillId="21" borderId="0" applyNumberFormat="0" applyBorder="0" applyAlignment="0" applyProtection="0">
      <alignment vertical="center"/>
    </xf>
    <xf numFmtId="0" fontId="0" fillId="0" borderId="0">
      <alignment vertical="center"/>
    </xf>
    <xf numFmtId="0" fontId="45" fillId="30" borderId="0" applyNumberFormat="0" applyBorder="0" applyAlignment="0" applyProtection="0">
      <alignment vertical="center"/>
    </xf>
    <xf numFmtId="0" fontId="19" fillId="0" borderId="0">
      <alignment vertical="center"/>
    </xf>
    <xf numFmtId="0" fontId="44" fillId="0" borderId="0"/>
    <xf numFmtId="0" fontId="0" fillId="0" borderId="0"/>
    <xf numFmtId="0" fontId="44" fillId="0" borderId="0">
      <alignment vertical="center"/>
    </xf>
    <xf numFmtId="0" fontId="0" fillId="0" borderId="0"/>
  </cellStyleXfs>
  <cellXfs count="178">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Border="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left" vertical="center" wrapText="1"/>
    </xf>
    <xf numFmtId="0" fontId="7" fillId="0" borderId="0" xfId="0" applyFont="1" applyFill="1" applyAlignment="1">
      <alignment horizontal="left"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178" fontId="1" fillId="2" borderId="1" xfId="0" applyNumberFormat="1" applyFont="1" applyFill="1" applyBorder="1" applyAlignment="1">
      <alignment horizontal="center" vertical="center" wrapText="1"/>
    </xf>
    <xf numFmtId="177" fontId="1" fillId="2" borderId="1" xfId="0" applyNumberFormat="1" applyFont="1" applyFill="1" applyBorder="1" applyAlignment="1">
      <alignment horizontal="center" vertical="center" wrapText="1"/>
    </xf>
    <xf numFmtId="179" fontId="1"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56" applyNumberFormat="1" applyFont="1" applyFill="1" applyBorder="1" applyAlignment="1" applyProtection="1">
      <alignment horizontal="left" vertical="center" wrapText="1"/>
    </xf>
    <xf numFmtId="177" fontId="10" fillId="0" borderId="1" xfId="0" applyNumberFormat="1" applyFont="1" applyFill="1" applyBorder="1" applyAlignment="1">
      <alignment horizontal="center" vertical="center"/>
    </xf>
    <xf numFmtId="180" fontId="10" fillId="0" borderId="1" xfId="0" applyNumberFormat="1" applyFont="1" applyFill="1" applyBorder="1" applyAlignment="1">
      <alignment horizontal="center" vertical="center"/>
    </xf>
    <xf numFmtId="179" fontId="10" fillId="0" borderId="1" xfId="0" applyNumberFormat="1" applyFont="1" applyFill="1" applyBorder="1" applyAlignment="1">
      <alignment horizontal="center" vertical="center"/>
    </xf>
    <xf numFmtId="179" fontId="10" fillId="0" borderId="1" xfId="0" applyNumberFormat="1" applyFont="1" applyFill="1" applyBorder="1" applyAlignment="1">
      <alignment horizontal="left" vertical="center" wrapText="1"/>
    </xf>
    <xf numFmtId="0" fontId="10" fillId="3" borderId="1" xfId="56" applyNumberFormat="1" applyFont="1" applyFill="1" applyBorder="1" applyAlignment="1" applyProtection="1">
      <alignment horizontal="left" vertical="center" wrapText="1"/>
    </xf>
    <xf numFmtId="180" fontId="10" fillId="4"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0" fillId="5" borderId="1" xfId="56" applyNumberFormat="1" applyFont="1" applyFill="1" applyBorder="1" applyAlignment="1" applyProtection="1">
      <alignment horizontal="left" vertical="center" wrapText="1"/>
    </xf>
    <xf numFmtId="179" fontId="10" fillId="0" borderId="1" xfId="0" applyNumberFormat="1" applyFont="1" applyFill="1" applyBorder="1" applyAlignment="1">
      <alignment horizontal="center" vertical="center" wrapText="1"/>
    </xf>
    <xf numFmtId="181"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xf>
    <xf numFmtId="0" fontId="10" fillId="0" borderId="1" xfId="0" applyFont="1" applyFill="1" applyBorder="1" applyAlignment="1">
      <alignment vertical="center" wrapText="1"/>
    </xf>
    <xf numFmtId="179" fontId="10" fillId="4" borderId="1" xfId="0" applyNumberFormat="1" applyFont="1" applyFill="1" applyBorder="1" applyAlignment="1">
      <alignment horizontal="center" vertical="center"/>
    </xf>
    <xf numFmtId="0" fontId="10" fillId="4" borderId="1" xfId="0" applyFont="1" applyFill="1" applyBorder="1" applyAlignment="1">
      <alignment horizontal="center" vertical="center" wrapText="1"/>
    </xf>
    <xf numFmtId="177" fontId="10" fillId="4"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wrapText="1"/>
    </xf>
    <xf numFmtId="182" fontId="10" fillId="0" borderId="1" xfId="0" applyNumberFormat="1" applyFont="1" applyFill="1" applyBorder="1" applyAlignment="1">
      <alignment horizontal="center" vertical="center"/>
    </xf>
    <xf numFmtId="176" fontId="10" fillId="0" borderId="1" xfId="0" applyNumberFormat="1"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0" xfId="0" applyFont="1" applyFill="1" applyAlignment="1">
      <alignment horizontal="justify" vertical="center" wrapText="1"/>
    </xf>
    <xf numFmtId="0" fontId="11" fillId="0" borderId="0" xfId="0" applyFont="1" applyFill="1" applyAlignment="1">
      <alignment horizontal="center" vertical="center" wrapText="1"/>
    </xf>
    <xf numFmtId="180" fontId="2" fillId="0" borderId="4"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183" fontId="7" fillId="0" borderId="1" xfId="0" applyNumberFormat="1" applyFont="1" applyFill="1" applyBorder="1" applyAlignment="1">
      <alignment horizontal="center" vertical="center" wrapText="1"/>
    </xf>
    <xf numFmtId="0" fontId="12" fillId="0" borderId="0" xfId="0" applyFont="1"/>
    <xf numFmtId="0" fontId="3" fillId="0" borderId="0" xfId="0" applyFont="1" applyFill="1" applyAlignment="1">
      <alignment vertical="center" wrapText="1"/>
    </xf>
    <xf numFmtId="0" fontId="3" fillId="0" borderId="0" xfId="0" applyFont="1" applyFill="1" applyAlignment="1">
      <alignment horizontal="left" vertical="center" wrapText="1"/>
    </xf>
    <xf numFmtId="0" fontId="4" fillId="0" borderId="0" xfId="0" applyFont="1" applyFill="1" applyAlignment="1">
      <alignment horizontal="left" vertical="center" wrapText="1"/>
    </xf>
    <xf numFmtId="0" fontId="6" fillId="0" borderId="0" xfId="0" applyFont="1" applyFill="1" applyAlignment="1">
      <alignment horizontal="center" vertical="center" wrapText="1"/>
    </xf>
    <xf numFmtId="0" fontId="7" fillId="0" borderId="0" xfId="0" applyFont="1" applyFill="1" applyAlignment="1">
      <alignment vertical="center" wrapText="1"/>
    </xf>
    <xf numFmtId="0" fontId="6" fillId="0" borderId="0"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Fill="1" applyBorder="1" applyAlignment="1">
      <alignment vertical="center" wrapText="1"/>
    </xf>
    <xf numFmtId="0" fontId="13" fillId="0" borderId="1" xfId="0" applyFont="1" applyBorder="1" applyAlignment="1">
      <alignment vertical="center" wrapText="1"/>
    </xf>
    <xf numFmtId="0" fontId="0" fillId="0" borderId="1" xfId="0" applyFont="1" applyFill="1" applyBorder="1" applyAlignment="1">
      <alignment vertical="center" wrapText="1"/>
    </xf>
    <xf numFmtId="0" fontId="14" fillId="0" borderId="1" xfId="0" applyFont="1" applyFill="1" applyBorder="1" applyAlignment="1">
      <alignment vertical="center" wrapText="1"/>
    </xf>
    <xf numFmtId="0" fontId="15" fillId="0" borderId="1" xfId="0" applyFont="1" applyBorder="1" applyAlignment="1">
      <alignment vertical="center" wrapText="1"/>
    </xf>
    <xf numFmtId="0" fontId="16" fillId="0" borderId="1" xfId="0" applyFont="1" applyFill="1" applyBorder="1" applyAlignment="1">
      <alignment vertical="center" wrapText="1"/>
    </xf>
    <xf numFmtId="0" fontId="15" fillId="0" borderId="1" xfId="51" applyFont="1" applyBorder="1" applyAlignment="1">
      <alignment vertical="center" wrapText="1"/>
    </xf>
    <xf numFmtId="0" fontId="17" fillId="0" borderId="1" xfId="51" applyFont="1" applyBorder="1" applyAlignment="1">
      <alignment vertical="center" wrapText="1"/>
    </xf>
    <xf numFmtId="0" fontId="18" fillId="0" borderId="1" xfId="0" applyFont="1" applyFill="1" applyBorder="1" applyAlignment="1">
      <alignment vertical="center" wrapText="1"/>
    </xf>
    <xf numFmtId="0" fontId="15" fillId="0" borderId="1" xfId="14" applyFont="1" applyBorder="1" applyAlignment="1">
      <alignment vertical="center" wrapText="1"/>
    </xf>
    <xf numFmtId="0" fontId="19" fillId="0" borderId="1" xfId="57" applyFont="1" applyFill="1" applyBorder="1" applyAlignment="1">
      <alignment vertical="center" wrapText="1"/>
    </xf>
    <xf numFmtId="0" fontId="12" fillId="0" borderId="1" xfId="0" applyFont="1" applyBorder="1" applyAlignment="1">
      <alignment vertical="center" wrapText="1"/>
    </xf>
    <xf numFmtId="0" fontId="20" fillId="0" borderId="1" xfId="0" applyFont="1" applyFill="1" applyBorder="1" applyAlignment="1">
      <alignment vertical="center" wrapText="1"/>
    </xf>
    <xf numFmtId="0" fontId="21" fillId="0" borderId="1" xfId="59" applyFont="1" applyFill="1" applyBorder="1" applyAlignment="1">
      <alignment vertical="center" wrapText="1"/>
    </xf>
    <xf numFmtId="0" fontId="22" fillId="5" borderId="1" xfId="0" applyFont="1" applyFill="1" applyBorder="1" applyAlignment="1">
      <alignment vertical="center" wrapText="1"/>
    </xf>
    <xf numFmtId="0" fontId="17" fillId="0" borderId="1" xfId="0" applyFont="1" applyBorder="1" applyAlignment="1">
      <alignment vertical="center" wrapText="1"/>
    </xf>
    <xf numFmtId="0" fontId="12" fillId="0" borderId="1" xfId="59" applyFont="1" applyFill="1" applyBorder="1" applyAlignment="1">
      <alignment vertical="center" wrapText="1"/>
    </xf>
    <xf numFmtId="0" fontId="19" fillId="0" borderId="1" xfId="59" applyFont="1" applyFill="1" applyBorder="1" applyAlignment="1">
      <alignment vertical="center" wrapText="1"/>
    </xf>
    <xf numFmtId="0" fontId="23" fillId="0" borderId="1" xfId="5" applyFont="1" applyBorder="1" applyAlignment="1">
      <alignment vertical="center" wrapText="1"/>
    </xf>
    <xf numFmtId="0" fontId="2" fillId="0"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4" xfId="0" applyFont="1" applyFill="1" applyBorder="1" applyAlignment="1">
      <alignment vertical="center" wrapText="1"/>
    </xf>
    <xf numFmtId="0" fontId="2" fillId="0" borderId="6"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6" xfId="0" applyFont="1" applyFill="1" applyBorder="1" applyAlignment="1">
      <alignment vertical="center" wrapText="1"/>
    </xf>
    <xf numFmtId="0" fontId="2" fillId="0" borderId="5"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5" xfId="0" applyFont="1" applyFill="1" applyBorder="1" applyAlignment="1">
      <alignment vertical="center" wrapText="1"/>
    </xf>
    <xf numFmtId="0" fontId="15" fillId="0" borderId="1" xfId="53" applyFont="1" applyBorder="1" applyAlignment="1">
      <alignment vertical="center" wrapText="1"/>
    </xf>
    <xf numFmtId="0" fontId="24"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7" fontId="25" fillId="0" borderId="1" xfId="0" applyNumberFormat="1" applyFont="1" applyBorder="1" applyAlignment="1">
      <alignment horizontal="center" vertical="center" wrapText="1"/>
    </xf>
    <xf numFmtId="2" fontId="25" fillId="0" borderId="1" xfId="0" applyNumberFormat="1" applyFont="1" applyBorder="1" applyAlignment="1">
      <alignment horizontal="center" vertical="center" wrapText="1"/>
    </xf>
    <xf numFmtId="0" fontId="25" fillId="0" borderId="1" xfId="51" applyNumberFormat="1" applyFont="1" applyBorder="1" applyAlignment="1">
      <alignment horizontal="center" vertical="center" wrapText="1"/>
    </xf>
    <xf numFmtId="2" fontId="25" fillId="0" borderId="1" xfId="51" applyNumberFormat="1" applyFont="1" applyBorder="1" applyAlignment="1">
      <alignment horizontal="center" vertical="center" wrapText="1"/>
    </xf>
    <xf numFmtId="177" fontId="25" fillId="0" borderId="1" xfId="51" applyNumberFormat="1" applyFont="1" applyBorder="1" applyAlignment="1">
      <alignment horizontal="center" vertical="center" wrapText="1"/>
    </xf>
    <xf numFmtId="0" fontId="4" fillId="0" borderId="1" xfId="0" applyFont="1" applyFill="1" applyBorder="1" applyAlignment="1">
      <alignment horizontal="center" vertical="center" wrapText="1"/>
    </xf>
    <xf numFmtId="177" fontId="25" fillId="0" borderId="1" xfId="14" applyNumberFormat="1" applyFont="1" applyBorder="1" applyAlignment="1">
      <alignment horizontal="center" vertical="center" wrapText="1"/>
    </xf>
    <xf numFmtId="2" fontId="25" fillId="0" borderId="1" xfId="14" applyNumberFormat="1" applyFont="1" applyBorder="1" applyAlignment="1">
      <alignment horizontal="center" vertical="center" wrapText="1"/>
    </xf>
    <xf numFmtId="177" fontId="26" fillId="0" borderId="1" xfId="0" applyNumberFormat="1" applyFont="1" applyBorder="1" applyAlignment="1">
      <alignment horizontal="center" vertical="center" wrapText="1"/>
    </xf>
    <xf numFmtId="2" fontId="26" fillId="0" borderId="1" xfId="0" applyNumberFormat="1" applyFont="1" applyBorder="1" applyAlignment="1">
      <alignment horizontal="center" vertical="center" wrapText="1"/>
    </xf>
    <xf numFmtId="2" fontId="27" fillId="0" borderId="1" xfId="0" applyNumberFormat="1" applyFont="1" applyBorder="1" applyAlignment="1">
      <alignment horizontal="center" vertical="center" wrapText="1"/>
    </xf>
    <xf numFmtId="0" fontId="12" fillId="0" borderId="1" xfId="0" applyFont="1" applyBorder="1"/>
    <xf numFmtId="2" fontId="28" fillId="5" borderId="1" xfId="0" applyNumberFormat="1" applyFont="1" applyFill="1" applyBorder="1" applyAlignment="1">
      <alignment horizontal="center" vertical="center"/>
    </xf>
    <xf numFmtId="2" fontId="25" fillId="0" borderId="1" xfId="53" applyNumberFormat="1" applyFont="1" applyBorder="1" applyAlignment="1">
      <alignment horizontal="center" vertical="center" wrapText="1"/>
    </xf>
    <xf numFmtId="2" fontId="26" fillId="5" borderId="1" xfId="0" applyNumberFormat="1" applyFont="1" applyFill="1" applyBorder="1" applyAlignment="1">
      <alignment horizontal="center" vertical="center" wrapText="1"/>
    </xf>
    <xf numFmtId="0" fontId="8" fillId="0" borderId="0" xfId="0" applyFont="1" applyFill="1" applyAlignment="1">
      <alignment horizontal="center" vertical="center" wrapText="1"/>
    </xf>
    <xf numFmtId="2" fontId="29" fillId="0" borderId="1" xfId="53"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2" fillId="0" borderId="1" xfId="59" applyFont="1" applyFill="1" applyBorder="1" applyAlignment="1">
      <alignment horizontal="center" vertical="center" wrapText="1"/>
    </xf>
    <xf numFmtId="0" fontId="19" fillId="0" borderId="1" xfId="59" applyFont="1" applyFill="1" applyBorder="1" applyAlignment="1">
      <alignment horizontal="center" vertical="center" wrapText="1"/>
    </xf>
    <xf numFmtId="0" fontId="14" fillId="0" borderId="1" xfId="0" applyFont="1" applyFill="1" applyBorder="1" applyAlignment="1">
      <alignment horizontal="center" vertical="center" wrapText="1"/>
    </xf>
    <xf numFmtId="0" fontId="30" fillId="0" borderId="1" xfId="0" applyFont="1" applyBorder="1" applyAlignment="1">
      <alignment vertical="center" wrapText="1"/>
    </xf>
    <xf numFmtId="0" fontId="17" fillId="0" borderId="1" xfId="58" applyFont="1" applyBorder="1" applyAlignment="1">
      <alignment vertical="center" wrapText="1"/>
    </xf>
    <xf numFmtId="0" fontId="13" fillId="0" borderId="1" xfId="58" applyFont="1" applyBorder="1" applyAlignment="1">
      <alignment vertical="center" wrapText="1"/>
    </xf>
    <xf numFmtId="0" fontId="25" fillId="0" borderId="1" xfId="0" applyFont="1" applyFill="1" applyBorder="1" applyAlignment="1">
      <alignment vertical="center" wrapText="1"/>
    </xf>
    <xf numFmtId="0" fontId="18" fillId="5" borderId="1" xfId="0" applyFont="1" applyFill="1" applyBorder="1" applyAlignment="1">
      <alignment vertical="center" wrapText="1"/>
    </xf>
    <xf numFmtId="0" fontId="14" fillId="0" borderId="1" xfId="58" applyFont="1" applyBorder="1" applyAlignment="1">
      <alignment vertical="center" wrapText="1"/>
    </xf>
    <xf numFmtId="0" fontId="2" fillId="0" borderId="1" xfId="57" applyFont="1" applyFill="1" applyBorder="1" applyAlignment="1">
      <alignment vertical="center" wrapText="1"/>
    </xf>
    <xf numFmtId="0" fontId="25" fillId="0" borderId="4" xfId="0" applyFont="1" applyFill="1" applyBorder="1" applyAlignment="1">
      <alignment vertical="center" wrapText="1"/>
    </xf>
    <xf numFmtId="0" fontId="14" fillId="0" borderId="4" xfId="58" applyFont="1" applyBorder="1" applyAlignment="1">
      <alignment vertical="center" wrapText="1"/>
    </xf>
    <xf numFmtId="0" fontId="1" fillId="0" borderId="1" xfId="57" applyFont="1" applyFill="1" applyBorder="1" applyAlignment="1">
      <alignment vertical="center" wrapText="1"/>
    </xf>
    <xf numFmtId="0" fontId="31" fillId="0" borderId="1" xfId="0" applyFont="1" applyFill="1" applyBorder="1" applyAlignment="1">
      <alignment vertical="center" wrapText="1"/>
    </xf>
    <xf numFmtId="0" fontId="17" fillId="0" borderId="4" xfId="58" applyFont="1" applyBorder="1" applyAlignment="1">
      <alignment vertical="center" wrapText="1"/>
    </xf>
    <xf numFmtId="0" fontId="2" fillId="0" borderId="1" xfId="59" applyFont="1" applyFill="1" applyBorder="1" applyAlignment="1">
      <alignment vertical="center" wrapText="1"/>
    </xf>
    <xf numFmtId="0" fontId="29" fillId="0" borderId="1" xfId="0" applyFont="1" applyBorder="1" applyAlignment="1">
      <alignment vertical="center" wrapText="1"/>
    </xf>
    <xf numFmtId="0" fontId="19" fillId="0" borderId="1" xfId="0" applyFont="1" applyFill="1" applyBorder="1" applyAlignment="1">
      <alignment vertical="center" wrapText="1"/>
    </xf>
    <xf numFmtId="0" fontId="25" fillId="0" borderId="6" xfId="0" applyFont="1" applyFill="1" applyBorder="1" applyAlignment="1">
      <alignment vertical="center" wrapText="1"/>
    </xf>
    <xf numFmtId="0" fontId="29" fillId="0" borderId="5" xfId="0" applyFont="1" applyBorder="1" applyAlignment="1">
      <alignment vertical="center" wrapText="1"/>
    </xf>
    <xf numFmtId="0" fontId="13" fillId="0" borderId="5" xfId="0" applyFont="1" applyBorder="1" applyAlignment="1">
      <alignment vertical="center" wrapText="1"/>
    </xf>
    <xf numFmtId="0" fontId="17" fillId="0" borderId="6" xfId="58" applyFont="1" applyBorder="1" applyAlignment="1">
      <alignment vertical="center" wrapText="1"/>
    </xf>
    <xf numFmtId="0" fontId="31" fillId="0" borderId="5" xfId="0" applyFont="1" applyFill="1" applyBorder="1" applyAlignment="1">
      <alignment vertical="center" wrapText="1"/>
    </xf>
    <xf numFmtId="0" fontId="19" fillId="0" borderId="1" xfId="59" applyFont="1" applyFill="1" applyBorder="1" applyAlignment="1">
      <alignment horizontal="left" vertical="center" wrapText="1"/>
    </xf>
    <xf numFmtId="0" fontId="32" fillId="0" borderId="1" xfId="0" applyFont="1" applyFill="1" applyBorder="1" applyAlignment="1">
      <alignment vertical="center" wrapText="1"/>
    </xf>
    <xf numFmtId="0" fontId="1" fillId="0" borderId="1" xfId="59" applyFont="1" applyFill="1" applyBorder="1" applyAlignment="1">
      <alignment vertical="center" wrapText="1"/>
    </xf>
    <xf numFmtId="0" fontId="33" fillId="0" borderId="1" xfId="59" applyFont="1" applyFill="1" applyBorder="1" applyAlignment="1">
      <alignment vertical="center" wrapText="1"/>
    </xf>
    <xf numFmtId="0" fontId="32" fillId="0" borderId="1" xfId="57" applyFont="1" applyFill="1" applyBorder="1" applyAlignment="1">
      <alignment vertical="center" wrapText="1"/>
    </xf>
    <xf numFmtId="0" fontId="34" fillId="0" borderId="1" xfId="57" applyFont="1" applyFill="1" applyBorder="1" applyAlignment="1">
      <alignment vertical="center" wrapText="1"/>
    </xf>
    <xf numFmtId="0" fontId="34" fillId="0" borderId="1" xfId="59" applyFont="1" applyFill="1" applyBorder="1" applyAlignment="1">
      <alignment vertical="center" wrapText="1"/>
    </xf>
    <xf numFmtId="0" fontId="35" fillId="0" borderId="1" xfId="59" applyFont="1" applyFill="1" applyBorder="1" applyAlignment="1">
      <alignment vertical="center" wrapText="1"/>
    </xf>
    <xf numFmtId="0" fontId="35" fillId="0" borderId="1" xfId="57" applyFont="1" applyFill="1" applyBorder="1" applyAlignment="1">
      <alignment vertical="center" wrapText="1"/>
    </xf>
    <xf numFmtId="0" fontId="36" fillId="0" borderId="1" xfId="0" applyFont="1" applyFill="1" applyBorder="1" applyAlignment="1">
      <alignment vertical="center" wrapText="1"/>
    </xf>
    <xf numFmtId="0" fontId="19" fillId="5" borderId="1" xfId="0" applyFont="1" applyFill="1" applyBorder="1" applyAlignment="1">
      <alignment horizontal="left" vertical="center" wrapText="1"/>
    </xf>
    <xf numFmtId="0" fontId="29" fillId="5" borderId="1" xfId="59" applyFont="1" applyFill="1" applyBorder="1" applyAlignment="1">
      <alignment horizontal="left" vertical="center" wrapText="1"/>
    </xf>
    <xf numFmtId="0" fontId="19" fillId="0" borderId="1" xfId="47" applyFont="1" applyFill="1" applyBorder="1" applyAlignment="1">
      <alignment horizontal="center" vertical="center" wrapText="1"/>
    </xf>
    <xf numFmtId="0" fontId="19" fillId="0" borderId="1" xfId="57" applyFont="1" applyFill="1" applyBorder="1" applyAlignment="1">
      <alignment horizontal="left" vertical="center" wrapText="1"/>
    </xf>
    <xf numFmtId="0" fontId="37" fillId="0" borderId="1" xfId="47" applyFont="1" applyFill="1" applyBorder="1" applyAlignment="1">
      <alignment vertical="center" wrapText="1"/>
    </xf>
    <xf numFmtId="0" fontId="38" fillId="0" borderId="1" xfId="47" applyFont="1" applyFill="1" applyBorder="1" applyAlignment="1">
      <alignment vertical="center" wrapText="1"/>
    </xf>
    <xf numFmtId="0" fontId="39" fillId="0" borderId="1" xfId="0" applyFont="1" applyFill="1" applyBorder="1" applyAlignment="1">
      <alignment vertical="center" wrapText="1"/>
    </xf>
    <xf numFmtId="0" fontId="39" fillId="0" borderId="1" xfId="59"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40" fillId="0" borderId="1" xfId="0" applyFont="1" applyBorder="1" applyAlignment="1">
      <alignment vertical="center" wrapText="1"/>
    </xf>
    <xf numFmtId="0" fontId="13" fillId="0" borderId="1" xfId="58" applyFont="1" applyBorder="1" applyAlignment="1">
      <alignment horizontal="left" vertical="center" wrapText="1"/>
    </xf>
    <xf numFmtId="0" fontId="23" fillId="0" borderId="1" xfId="59" applyFont="1" applyFill="1" applyBorder="1" applyAlignment="1">
      <alignment horizontal="center" vertical="center" wrapText="1"/>
    </xf>
    <xf numFmtId="2" fontId="26" fillId="0" borderId="4" xfId="0" applyNumberFormat="1" applyFont="1" applyBorder="1" applyAlignment="1">
      <alignment horizontal="center" vertical="center" wrapText="1"/>
    </xf>
    <xf numFmtId="0" fontId="4" fillId="0" borderId="1" xfId="59" applyFont="1" applyFill="1" applyBorder="1" applyAlignment="1">
      <alignment horizontal="center" vertical="center" wrapText="1"/>
    </xf>
    <xf numFmtId="0" fontId="33" fillId="0" borderId="1" xfId="59" applyFont="1" applyFill="1" applyBorder="1" applyAlignment="1">
      <alignment horizontal="center" vertical="center" wrapText="1"/>
    </xf>
    <xf numFmtId="0" fontId="23" fillId="0" borderId="5" xfId="59" applyFont="1" applyFill="1" applyBorder="1" applyAlignment="1">
      <alignment horizontal="center" vertical="center" wrapText="1"/>
    </xf>
    <xf numFmtId="0" fontId="4" fillId="0" borderId="5" xfId="59" applyFont="1" applyFill="1" applyBorder="1" applyAlignment="1">
      <alignment horizontal="center" vertical="center" wrapText="1"/>
    </xf>
    <xf numFmtId="177" fontId="26" fillId="0" borderId="5" xfId="0" applyNumberFormat="1" applyFont="1" applyBorder="1" applyAlignment="1">
      <alignment horizontal="center" vertical="center" wrapText="1"/>
    </xf>
    <xf numFmtId="2" fontId="26" fillId="0" borderId="6" xfId="0" applyNumberFormat="1" applyFont="1" applyBorder="1" applyAlignment="1">
      <alignment horizontal="center" vertical="center" wrapText="1"/>
    </xf>
    <xf numFmtId="0" fontId="0" fillId="0" borderId="1" xfId="0" applyBorder="1"/>
    <xf numFmtId="184" fontId="34" fillId="0" borderId="1" xfId="2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184" fontId="19" fillId="0" borderId="1" xfId="20" applyNumberFormat="1" applyFont="1" applyFill="1" applyBorder="1" applyAlignment="1">
      <alignment horizontal="center" vertical="center" wrapText="1"/>
    </xf>
    <xf numFmtId="184" fontId="19" fillId="0" borderId="1" xfId="20" applyNumberFormat="1" applyFont="1" applyFill="1" applyBorder="1" applyAlignment="1">
      <alignment horizontal="center" vertical="center"/>
    </xf>
    <xf numFmtId="0" fontId="19" fillId="0" borderId="1" xfId="0" applyNumberFormat="1" applyFont="1" applyFill="1" applyBorder="1" applyAlignment="1">
      <alignment horizontal="center" vertical="center" wrapText="1"/>
    </xf>
    <xf numFmtId="0" fontId="41" fillId="0" borderId="1" xfId="0" applyFont="1" applyBorder="1" applyAlignment="1">
      <alignment horizontal="center" vertical="center" wrapText="1"/>
    </xf>
    <xf numFmtId="0" fontId="34" fillId="0" borderId="1" xfId="59" applyFont="1" applyFill="1" applyBorder="1" applyAlignment="1">
      <alignment horizontal="center" vertical="center" wrapText="1"/>
    </xf>
    <xf numFmtId="0" fontId="30" fillId="0" borderId="1" xfId="0" applyFont="1" applyFill="1" applyBorder="1" applyAlignment="1">
      <alignment vertical="center" wrapText="1"/>
    </xf>
    <xf numFmtId="0" fontId="4" fillId="5" borderId="1" xfId="0" applyFont="1" applyFill="1" applyBorder="1" applyAlignment="1">
      <alignment horizontal="center" vertical="center" wrapText="1"/>
    </xf>
    <xf numFmtId="0" fontId="19" fillId="0" borderId="0" xfId="59" applyFont="1" applyFill="1" applyBorder="1" applyAlignment="1">
      <alignment horizontal="center" vertical="center" wrapText="1"/>
    </xf>
    <xf numFmtId="0" fontId="19" fillId="0" borderId="0" xfId="59" applyFont="1" applyFill="1" applyAlignment="1">
      <alignment horizontal="center" vertical="center" wrapText="1"/>
    </xf>
    <xf numFmtId="0" fontId="33" fillId="0" borderId="1" xfId="59" applyFont="1" applyFill="1" applyBorder="1" applyAlignment="1">
      <alignment horizontal="left" vertical="center" wrapText="1"/>
    </xf>
    <xf numFmtId="0" fontId="4" fillId="0" borderId="1" xfId="0" applyFont="1" applyFill="1" applyBorder="1" applyAlignment="1">
      <alignment vertical="center" wrapText="1"/>
    </xf>
  </cellXfs>
  <cellStyles count="60">
    <cellStyle name="常规" xfId="0" builtinId="0"/>
    <cellStyle name="货币[0]" xfId="1" builtinId="7"/>
    <cellStyle name="20% - 强调文字颜色 3" xfId="2" builtinId="38"/>
    <cellStyle name="输入" xfId="3" builtinId="20"/>
    <cellStyle name="货币" xfId="4" builtinId="4"/>
    <cellStyle name="常规 10 3"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常规 2 5" xfId="20"/>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10" xfId="51"/>
    <cellStyle name="40% - 强调文字颜色 6" xfId="52" builtinId="51"/>
    <cellStyle name="常规 10 2" xfId="53"/>
    <cellStyle name="60% - 强调文字颜色 6" xfId="54" builtinId="52"/>
    <cellStyle name="常规 10 2 2" xfId="55"/>
    <cellStyle name="常规 2 4" xfId="56"/>
    <cellStyle name="常规 11" xfId="57"/>
    <cellStyle name="常规 3" xfId="58"/>
    <cellStyle name="常规 4" xfId="59"/>
  </cellStyles>
  <tableStyles count="0" defaultTableStyle="TableStyleMedium2"/>
  <colors>
    <mruColors>
      <color rgb="00FF0000"/>
      <color rgb="00EB9D69"/>
      <color rgb="00E7ACE8"/>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7</xdr:col>
      <xdr:colOff>0</xdr:colOff>
      <xdr:row>120</xdr:row>
      <xdr:rowOff>0</xdr:rowOff>
    </xdr:from>
    <xdr:to>
      <xdr:col>7</xdr:col>
      <xdr:colOff>79375</xdr:colOff>
      <xdr:row>120</xdr:row>
      <xdr:rowOff>666115</xdr:rowOff>
    </xdr:to>
    <xdr:sp>
      <xdr:nvSpPr>
        <xdr:cNvPr id="2"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5"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6"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7"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8"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9"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10"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11"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76835</xdr:colOff>
      <xdr:row>120</xdr:row>
      <xdr:rowOff>713105</xdr:rowOff>
    </xdr:to>
    <xdr:sp>
      <xdr:nvSpPr>
        <xdr:cNvPr id="12" name="Text Box 9540"/>
        <xdr:cNvSpPr txBox="1"/>
      </xdr:nvSpPr>
      <xdr:spPr>
        <a:xfrm>
          <a:off x="5899150" y="221898845"/>
          <a:ext cx="76835" cy="71310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5"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637540</xdr:rowOff>
    </xdr:to>
    <xdr:sp>
      <xdr:nvSpPr>
        <xdr:cNvPr id="19" name="Text Box 9540"/>
        <xdr:cNvSpPr txBox="1"/>
      </xdr:nvSpPr>
      <xdr:spPr>
        <a:xfrm>
          <a:off x="5899150" y="221898845"/>
          <a:ext cx="99060" cy="63754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637540</xdr:rowOff>
    </xdr:to>
    <xdr:sp>
      <xdr:nvSpPr>
        <xdr:cNvPr id="20" name="Text Box 9540"/>
        <xdr:cNvSpPr txBox="1"/>
      </xdr:nvSpPr>
      <xdr:spPr>
        <a:xfrm>
          <a:off x="5899150" y="221898845"/>
          <a:ext cx="99060" cy="63754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1"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3"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9"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0"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1"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4"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7"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8"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4"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4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5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51"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5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53"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5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55"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56"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57"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58"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59"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60"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61"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62"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622300</xdr:rowOff>
    </xdr:to>
    <xdr:sp>
      <xdr:nvSpPr>
        <xdr:cNvPr id="63" name="Text Box 9540"/>
        <xdr:cNvSpPr txBox="1"/>
      </xdr:nvSpPr>
      <xdr:spPr>
        <a:xfrm>
          <a:off x="5899150" y="221898845"/>
          <a:ext cx="79375" cy="62230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6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65"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622300</xdr:rowOff>
    </xdr:to>
    <xdr:sp>
      <xdr:nvSpPr>
        <xdr:cNvPr id="66" name="Text Box 9540"/>
        <xdr:cNvSpPr txBox="1"/>
      </xdr:nvSpPr>
      <xdr:spPr>
        <a:xfrm>
          <a:off x="5899150" y="221898845"/>
          <a:ext cx="79375" cy="62230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6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6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69"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70"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71"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72"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73"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7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75"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7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7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78"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79"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80"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81"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82"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8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8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622300</xdr:rowOff>
    </xdr:to>
    <xdr:sp>
      <xdr:nvSpPr>
        <xdr:cNvPr id="85" name="Text Box 9540"/>
        <xdr:cNvSpPr txBox="1"/>
      </xdr:nvSpPr>
      <xdr:spPr>
        <a:xfrm>
          <a:off x="5899150" y="221898845"/>
          <a:ext cx="79375" cy="62230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8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8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8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89"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90"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91"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92"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93"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94"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95"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96"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97"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98"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99"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100"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101"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102"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103"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104"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105"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106"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07"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08"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0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1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1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1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13"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1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15"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16"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1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1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1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2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21"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2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2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24"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2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2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2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2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2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3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31"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3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3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134"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76835</xdr:colOff>
      <xdr:row>120</xdr:row>
      <xdr:rowOff>713105</xdr:rowOff>
    </xdr:to>
    <xdr:sp>
      <xdr:nvSpPr>
        <xdr:cNvPr id="135" name="Text Box 9540"/>
        <xdr:cNvSpPr txBox="1"/>
      </xdr:nvSpPr>
      <xdr:spPr>
        <a:xfrm>
          <a:off x="5899150" y="221898845"/>
          <a:ext cx="76835" cy="71310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3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3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3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3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4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4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4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43"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4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45"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46"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4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4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4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5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51"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5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53"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5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5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5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5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5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59"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60"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6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6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6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64"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6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6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6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6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69"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70"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71"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172"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76835</xdr:colOff>
      <xdr:row>120</xdr:row>
      <xdr:rowOff>713105</xdr:rowOff>
    </xdr:to>
    <xdr:sp>
      <xdr:nvSpPr>
        <xdr:cNvPr id="173" name="Text Box 9540"/>
        <xdr:cNvSpPr txBox="1"/>
      </xdr:nvSpPr>
      <xdr:spPr>
        <a:xfrm>
          <a:off x="5899150" y="221898845"/>
          <a:ext cx="76835" cy="71310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7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75"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7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7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7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7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18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81"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18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8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8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185"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186"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187"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188"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189"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90"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91"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92"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9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9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195"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196"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197"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198"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199"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00"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01"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02"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0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0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205"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06"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207"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208"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09"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10"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11"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622300</xdr:rowOff>
    </xdr:to>
    <xdr:sp>
      <xdr:nvSpPr>
        <xdr:cNvPr id="212" name="Text Box 9540"/>
        <xdr:cNvSpPr txBox="1"/>
      </xdr:nvSpPr>
      <xdr:spPr>
        <a:xfrm>
          <a:off x="5899150" y="221898845"/>
          <a:ext cx="79375" cy="62230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1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1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15"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1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1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1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219"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20"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21"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222"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223"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24"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76835</xdr:colOff>
      <xdr:row>120</xdr:row>
      <xdr:rowOff>713105</xdr:rowOff>
    </xdr:to>
    <xdr:sp>
      <xdr:nvSpPr>
        <xdr:cNvPr id="225" name="Text Box 9540"/>
        <xdr:cNvSpPr txBox="1"/>
      </xdr:nvSpPr>
      <xdr:spPr>
        <a:xfrm>
          <a:off x="5899150" y="221898845"/>
          <a:ext cx="76835" cy="71310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2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2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2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29"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30"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31"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637540</xdr:rowOff>
    </xdr:to>
    <xdr:sp>
      <xdr:nvSpPr>
        <xdr:cNvPr id="232" name="Text Box 9540"/>
        <xdr:cNvSpPr txBox="1"/>
      </xdr:nvSpPr>
      <xdr:spPr>
        <a:xfrm>
          <a:off x="5899150" y="221898845"/>
          <a:ext cx="99060" cy="63754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637540</xdr:rowOff>
    </xdr:to>
    <xdr:sp>
      <xdr:nvSpPr>
        <xdr:cNvPr id="233" name="Text Box 9540"/>
        <xdr:cNvSpPr txBox="1"/>
      </xdr:nvSpPr>
      <xdr:spPr>
        <a:xfrm>
          <a:off x="5899150" y="221898845"/>
          <a:ext cx="99060" cy="63754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3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35"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36"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37"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3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3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4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4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4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43"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4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45"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4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4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4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4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50"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51"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5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5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54"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5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5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5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5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5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6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6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6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26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6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65"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66"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267"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268"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269"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270"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271"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272"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273"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274"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577215</xdr:rowOff>
    </xdr:to>
    <xdr:sp>
      <xdr:nvSpPr>
        <xdr:cNvPr id="275" name="Text Box 9540"/>
        <xdr:cNvSpPr txBox="1"/>
      </xdr:nvSpPr>
      <xdr:spPr>
        <a:xfrm>
          <a:off x="5899150" y="221898845"/>
          <a:ext cx="99060" cy="5772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622300</xdr:rowOff>
    </xdr:to>
    <xdr:sp>
      <xdr:nvSpPr>
        <xdr:cNvPr id="276" name="Text Box 9540"/>
        <xdr:cNvSpPr txBox="1"/>
      </xdr:nvSpPr>
      <xdr:spPr>
        <a:xfrm>
          <a:off x="5899150" y="221898845"/>
          <a:ext cx="79375" cy="62230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7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7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622300</xdr:rowOff>
    </xdr:to>
    <xdr:sp>
      <xdr:nvSpPr>
        <xdr:cNvPr id="279" name="Text Box 9540"/>
        <xdr:cNvSpPr txBox="1"/>
      </xdr:nvSpPr>
      <xdr:spPr>
        <a:xfrm>
          <a:off x="5899150" y="221898845"/>
          <a:ext cx="79375" cy="62230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80"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81"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282"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83"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284"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285"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86"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8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8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89"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90"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291"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92"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293"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294"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295"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9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9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622300</xdr:rowOff>
    </xdr:to>
    <xdr:sp>
      <xdr:nvSpPr>
        <xdr:cNvPr id="298" name="Text Box 9540"/>
        <xdr:cNvSpPr txBox="1"/>
      </xdr:nvSpPr>
      <xdr:spPr>
        <a:xfrm>
          <a:off x="5899150" y="221898845"/>
          <a:ext cx="79375" cy="62230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299"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00"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01"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02"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0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04"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05"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06"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07"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08"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09"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0"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1"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2"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3"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4"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5"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6"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7"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8"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634365</xdr:rowOff>
    </xdr:to>
    <xdr:sp>
      <xdr:nvSpPr>
        <xdr:cNvPr id="319" name="Text Box 9540"/>
        <xdr:cNvSpPr txBox="1"/>
      </xdr:nvSpPr>
      <xdr:spPr>
        <a:xfrm>
          <a:off x="5899150" y="221898845"/>
          <a:ext cx="99060" cy="634365"/>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20"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21"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2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2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24"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2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26"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27"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28"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29"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3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3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3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3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3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35"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3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3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3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3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4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4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4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4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4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45"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4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347"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76835</xdr:colOff>
      <xdr:row>120</xdr:row>
      <xdr:rowOff>713105</xdr:rowOff>
    </xdr:to>
    <xdr:sp>
      <xdr:nvSpPr>
        <xdr:cNvPr id="348" name="Text Box 9540"/>
        <xdr:cNvSpPr txBox="1"/>
      </xdr:nvSpPr>
      <xdr:spPr>
        <a:xfrm>
          <a:off x="5899150" y="221898845"/>
          <a:ext cx="76835" cy="71310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49"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50"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51"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5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5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54"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5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56"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57"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58"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59"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6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6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6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6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6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65"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66"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67"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6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6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7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7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7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73"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74"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75"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76"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77"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78"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79"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8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8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82"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83"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8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385"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76835</xdr:colOff>
      <xdr:row>120</xdr:row>
      <xdr:rowOff>713105</xdr:rowOff>
    </xdr:to>
    <xdr:sp>
      <xdr:nvSpPr>
        <xdr:cNvPr id="386" name="Text Box 9540"/>
        <xdr:cNvSpPr txBox="1"/>
      </xdr:nvSpPr>
      <xdr:spPr>
        <a:xfrm>
          <a:off x="5899150" y="221898845"/>
          <a:ext cx="76835" cy="71310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8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8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89"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90"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91"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92"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99060</xdr:colOff>
      <xdr:row>120</xdr:row>
      <xdr:rowOff>635000</xdr:rowOff>
    </xdr:to>
    <xdr:sp>
      <xdr:nvSpPr>
        <xdr:cNvPr id="393" name="Text Box 9540"/>
        <xdr:cNvSpPr txBox="1"/>
      </xdr:nvSpPr>
      <xdr:spPr>
        <a:xfrm>
          <a:off x="5899150" y="221898845"/>
          <a:ext cx="99060" cy="63500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94"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86360</xdr:colOff>
      <xdr:row>120</xdr:row>
      <xdr:rowOff>666750</xdr:rowOff>
    </xdr:to>
    <xdr:sp>
      <xdr:nvSpPr>
        <xdr:cNvPr id="395" name="Text Box 9540"/>
        <xdr:cNvSpPr txBox="1"/>
      </xdr:nvSpPr>
      <xdr:spPr>
        <a:xfrm>
          <a:off x="5899150" y="221898845"/>
          <a:ext cx="86360" cy="66675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9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39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398"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399"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400"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401"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402"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0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0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05"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0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0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08"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409"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410"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411"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412"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413"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1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15"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1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17"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12065</xdr:colOff>
      <xdr:row>120</xdr:row>
      <xdr:rowOff>0</xdr:rowOff>
    </xdr:from>
    <xdr:to>
      <xdr:col>7</xdr:col>
      <xdr:colOff>91440</xdr:colOff>
      <xdr:row>120</xdr:row>
      <xdr:rowOff>688975</xdr:rowOff>
    </xdr:to>
    <xdr:sp>
      <xdr:nvSpPr>
        <xdr:cNvPr id="418" name="Text Box 9540"/>
        <xdr:cNvSpPr txBox="1"/>
      </xdr:nvSpPr>
      <xdr:spPr>
        <a:xfrm>
          <a:off x="5911215"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419"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420"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85725</xdr:colOff>
      <xdr:row>120</xdr:row>
      <xdr:rowOff>690880</xdr:rowOff>
    </xdr:to>
    <xdr:sp>
      <xdr:nvSpPr>
        <xdr:cNvPr id="421" name="Text Box 9540"/>
        <xdr:cNvSpPr txBox="1"/>
      </xdr:nvSpPr>
      <xdr:spPr>
        <a:xfrm>
          <a:off x="5899150" y="221898845"/>
          <a:ext cx="85725" cy="69088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688975</xdr:rowOff>
    </xdr:to>
    <xdr:sp>
      <xdr:nvSpPr>
        <xdr:cNvPr id="422" name="Text Box 9540"/>
        <xdr:cNvSpPr txBox="1"/>
      </xdr:nvSpPr>
      <xdr:spPr>
        <a:xfrm>
          <a:off x="5899150" y="221898845"/>
          <a:ext cx="79375" cy="68897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23"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24"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622300</xdr:rowOff>
    </xdr:to>
    <xdr:sp>
      <xdr:nvSpPr>
        <xdr:cNvPr id="425" name="Text Box 9540"/>
        <xdr:cNvSpPr txBox="1"/>
      </xdr:nvSpPr>
      <xdr:spPr>
        <a:xfrm>
          <a:off x="5899150" y="221898845"/>
          <a:ext cx="79375" cy="622300"/>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26" name="Text Box 9540"/>
        <xdr:cNvSpPr txBox="1"/>
      </xdr:nvSpPr>
      <xdr:spPr>
        <a:xfrm>
          <a:off x="5899150" y="221898845"/>
          <a:ext cx="79375" cy="666115"/>
        </a:xfrm>
        <a:prstGeom prst="rect">
          <a:avLst/>
        </a:prstGeom>
        <a:noFill/>
        <a:ln w="9525">
          <a:noFill/>
        </a:ln>
      </xdr:spPr>
    </xdr:sp>
    <xdr:clientData/>
  </xdr:twoCellAnchor>
  <xdr:twoCellAnchor editAs="oneCell">
    <xdr:from>
      <xdr:col>7</xdr:col>
      <xdr:colOff>0</xdr:colOff>
      <xdr:row>120</xdr:row>
      <xdr:rowOff>0</xdr:rowOff>
    </xdr:from>
    <xdr:to>
      <xdr:col>7</xdr:col>
      <xdr:colOff>79375</xdr:colOff>
      <xdr:row>120</xdr:row>
      <xdr:rowOff>666115</xdr:rowOff>
    </xdr:to>
    <xdr:sp>
      <xdr:nvSpPr>
        <xdr:cNvPr id="427" name="Text Box 9540"/>
        <xdr:cNvSpPr txBox="1"/>
      </xdr:nvSpPr>
      <xdr:spPr>
        <a:xfrm>
          <a:off x="5899150" y="221898845"/>
          <a:ext cx="79375" cy="666115"/>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E131"/>
  <sheetViews>
    <sheetView tabSelected="1" view="pageBreakPreview" zoomScaleNormal="70" workbookViewId="0">
      <pane xSplit="4" ySplit="6" topLeftCell="E70" activePane="bottomRight" state="frozen"/>
      <selection/>
      <selection pane="topRight"/>
      <selection pane="bottomLeft"/>
      <selection pane="bottomRight" activeCell="H71" sqref="H71"/>
    </sheetView>
  </sheetViews>
  <sheetFormatPr defaultColWidth="9" defaultRowHeight="15"/>
  <cols>
    <col min="1" max="3" width="6.38333333333333" style="4" customWidth="1"/>
    <col min="4" max="4" width="20.3833333333333" style="4" customWidth="1"/>
    <col min="5" max="6" width="7.5" style="4" customWidth="1"/>
    <col min="7" max="7" width="22.8833333333333" style="50" customWidth="1"/>
    <col min="8" max="8" width="60.25" style="51" customWidth="1"/>
    <col min="9" max="16" width="4.63333333333333" style="4" customWidth="1"/>
    <col min="17" max="17" width="7.63333333333333" style="4" customWidth="1"/>
    <col min="18" max="18" width="4.63333333333333" style="4" customWidth="1"/>
    <col min="19" max="19" width="7.5" style="4" customWidth="1"/>
    <col min="20" max="20" width="14.8833333333333" style="4" customWidth="1"/>
    <col min="21" max="21" width="13.5" style="4" customWidth="1"/>
    <col min="22" max="24" width="15.5" style="4" customWidth="1"/>
    <col min="25" max="26" width="11.5" style="4" customWidth="1"/>
    <col min="27" max="27" width="13.5" style="4" customWidth="1"/>
    <col min="28" max="29" width="9.5" style="4" customWidth="1"/>
  </cols>
  <sheetData>
    <row r="1" s="4" customFormat="1" ht="14.1" customHeight="1" spans="1:10">
      <c r="A1" s="5" t="s">
        <v>0</v>
      </c>
      <c r="B1" s="5"/>
      <c r="C1" s="5"/>
      <c r="D1" s="5"/>
      <c r="G1" s="50"/>
      <c r="H1" s="52" t="s">
        <v>1</v>
      </c>
      <c r="I1" s="5" t="s">
        <v>1</v>
      </c>
      <c r="J1" s="5" t="s">
        <v>1</v>
      </c>
    </row>
    <row r="2" s="4" customFormat="1" ht="29.1" customHeight="1" spans="1:29">
      <c r="A2" s="6" t="s">
        <v>2</v>
      </c>
      <c r="B2" s="6"/>
      <c r="C2" s="6"/>
      <c r="D2" s="6"/>
      <c r="E2" s="6"/>
      <c r="F2" s="6"/>
      <c r="G2" s="6"/>
      <c r="H2" s="6"/>
      <c r="I2" s="6"/>
      <c r="J2" s="6"/>
      <c r="K2" s="6"/>
      <c r="L2" s="6"/>
      <c r="M2" s="6"/>
      <c r="N2" s="6"/>
      <c r="O2" s="6"/>
      <c r="P2" s="6"/>
      <c r="Q2" s="6"/>
      <c r="R2" s="6"/>
      <c r="S2" s="6"/>
      <c r="T2" s="6"/>
      <c r="U2" s="6"/>
      <c r="V2" s="6"/>
      <c r="W2" s="6"/>
      <c r="X2" s="6"/>
      <c r="Y2" s="6"/>
      <c r="Z2" s="6"/>
      <c r="AA2" s="6"/>
      <c r="AB2" s="6"/>
      <c r="AC2" s="6"/>
    </row>
    <row r="3" s="4" customFormat="1" ht="24.95" customHeight="1" spans="1:30">
      <c r="A3" s="53" t="s">
        <v>3</v>
      </c>
      <c r="B3" s="7"/>
      <c r="C3" s="7"/>
      <c r="D3" s="8"/>
      <c r="E3" s="8"/>
      <c r="F3" s="8"/>
      <c r="G3" s="54"/>
      <c r="H3" s="55" t="s">
        <v>4</v>
      </c>
      <c r="I3" s="10"/>
      <c r="J3" s="10"/>
      <c r="K3" s="89"/>
      <c r="L3" s="89"/>
      <c r="M3" s="89"/>
      <c r="N3" s="89"/>
      <c r="O3" s="89"/>
      <c r="P3" s="89"/>
      <c r="Q3" s="89"/>
      <c r="R3" s="89"/>
      <c r="S3" s="89"/>
      <c r="T3" s="10"/>
      <c r="U3" s="10"/>
      <c r="V3" s="11"/>
      <c r="W3" s="11"/>
      <c r="X3" s="11"/>
      <c r="Y3" s="11"/>
      <c r="Z3" s="11"/>
      <c r="AA3" s="11"/>
      <c r="AB3" s="107"/>
      <c r="AC3" s="107"/>
      <c r="AD3" s="108"/>
    </row>
    <row r="4" s="1" customFormat="1" ht="27" customHeight="1" spans="1:29">
      <c r="A4" s="12" t="s">
        <v>5</v>
      </c>
      <c r="B4" s="12" t="s">
        <v>6</v>
      </c>
      <c r="C4" s="12" t="s">
        <v>7</v>
      </c>
      <c r="D4" s="12" t="s">
        <v>8</v>
      </c>
      <c r="E4" s="12" t="s">
        <v>9</v>
      </c>
      <c r="F4" s="12" t="s">
        <v>10</v>
      </c>
      <c r="G4" s="56" t="s">
        <v>11</v>
      </c>
      <c r="H4" s="12" t="s">
        <v>12</v>
      </c>
      <c r="I4" s="12" t="s">
        <v>13</v>
      </c>
      <c r="J4" s="12"/>
      <c r="K4" s="12"/>
      <c r="L4" s="12"/>
      <c r="M4" s="12"/>
      <c r="N4" s="12"/>
      <c r="O4" s="12"/>
      <c r="P4" s="12"/>
      <c r="Q4" s="12" t="s">
        <v>14</v>
      </c>
      <c r="R4" s="12" t="s">
        <v>15</v>
      </c>
      <c r="S4" s="12" t="s">
        <v>16</v>
      </c>
      <c r="T4" s="12" t="s">
        <v>17</v>
      </c>
      <c r="U4" s="12"/>
      <c r="V4" s="12"/>
      <c r="W4" s="12"/>
      <c r="X4" s="12"/>
      <c r="Y4" s="12"/>
      <c r="Z4" s="12"/>
      <c r="AA4" s="12"/>
      <c r="AB4" s="12" t="s">
        <v>18</v>
      </c>
      <c r="AC4" s="12" t="s">
        <v>19</v>
      </c>
    </row>
    <row r="5" s="1" customFormat="1" ht="66.95" customHeight="1" spans="1:29">
      <c r="A5" s="12"/>
      <c r="B5" s="12"/>
      <c r="C5" s="12"/>
      <c r="D5" s="12"/>
      <c r="E5" s="12"/>
      <c r="F5" s="12"/>
      <c r="G5" s="57"/>
      <c r="H5" s="12"/>
      <c r="I5" s="12" t="s">
        <v>20</v>
      </c>
      <c r="J5" s="12" t="s">
        <v>21</v>
      </c>
      <c r="K5" s="12" t="s">
        <v>22</v>
      </c>
      <c r="L5" s="12" t="s">
        <v>23</v>
      </c>
      <c r="M5" s="12" t="s">
        <v>24</v>
      </c>
      <c r="N5" s="12" t="s">
        <v>25</v>
      </c>
      <c r="O5" s="12" t="s">
        <v>26</v>
      </c>
      <c r="P5" s="12" t="s">
        <v>27</v>
      </c>
      <c r="Q5" s="12"/>
      <c r="R5" s="12"/>
      <c r="S5" s="12"/>
      <c r="T5" s="12" t="s">
        <v>28</v>
      </c>
      <c r="U5" s="12" t="s">
        <v>29</v>
      </c>
      <c r="V5" s="12" t="s">
        <v>30</v>
      </c>
      <c r="W5" s="12" t="s">
        <v>31</v>
      </c>
      <c r="X5" s="12" t="s">
        <v>32</v>
      </c>
      <c r="Y5" s="12" t="s">
        <v>33</v>
      </c>
      <c r="Z5" s="12" t="s">
        <v>34</v>
      </c>
      <c r="AA5" s="12" t="s">
        <v>35</v>
      </c>
      <c r="AB5" s="12"/>
      <c r="AC5" s="12"/>
    </row>
    <row r="6" s="2" customFormat="1" ht="27.95" customHeight="1" spans="1:29">
      <c r="A6" s="16" t="s">
        <v>36</v>
      </c>
      <c r="B6" s="16"/>
      <c r="C6" s="16"/>
      <c r="D6" s="16"/>
      <c r="E6" s="16"/>
      <c r="F6" s="16"/>
      <c r="G6" s="16"/>
      <c r="H6" s="16"/>
      <c r="I6" s="19">
        <f>SUM(I7:I131)</f>
        <v>63</v>
      </c>
      <c r="J6" s="19">
        <f t="shared" ref="J6:P6" si="0">SUM(J7:J131)</f>
        <v>15</v>
      </c>
      <c r="K6" s="19">
        <f t="shared" si="0"/>
        <v>40</v>
      </c>
      <c r="L6" s="19">
        <f t="shared" si="0"/>
        <v>2</v>
      </c>
      <c r="M6" s="19">
        <f t="shared" si="0"/>
        <v>4</v>
      </c>
      <c r="N6" s="19">
        <f t="shared" si="0"/>
        <v>0</v>
      </c>
      <c r="O6" s="19">
        <f t="shared" si="0"/>
        <v>1</v>
      </c>
      <c r="P6" s="19">
        <f t="shared" si="0"/>
        <v>0</v>
      </c>
      <c r="Q6" s="19"/>
      <c r="R6" s="19"/>
      <c r="S6" s="16"/>
      <c r="T6" s="91">
        <f>SUM(T7:T131)</f>
        <v>540273.631</v>
      </c>
      <c r="U6" s="91">
        <f>SUM(U7:U131)</f>
        <v>158709.321</v>
      </c>
      <c r="V6" s="91">
        <f>SUM(V7:V131)</f>
        <v>39365</v>
      </c>
      <c r="W6" s="91">
        <f>SUM(W7:W131)</f>
        <v>334346.81</v>
      </c>
      <c r="X6" s="91">
        <f>SUM(X7:X79)</f>
        <v>1000</v>
      </c>
      <c r="Y6" s="91">
        <f>SUM(Y7:Y79)</f>
        <v>62.5</v>
      </c>
      <c r="Z6" s="91">
        <f>SUM(Z7:Z79)</f>
        <v>5000</v>
      </c>
      <c r="AA6" s="91"/>
      <c r="AB6" s="91"/>
      <c r="AC6" s="91"/>
    </row>
    <row r="7" ht="409.5" spans="1:29">
      <c r="A7" s="58">
        <v>1</v>
      </c>
      <c r="B7" s="58" t="s">
        <v>37</v>
      </c>
      <c r="C7" s="59" t="s">
        <v>38</v>
      </c>
      <c r="D7" s="60" t="s">
        <v>39</v>
      </c>
      <c r="E7" s="61" t="s">
        <v>40</v>
      </c>
      <c r="F7" s="61" t="s">
        <v>41</v>
      </c>
      <c r="G7" s="62" t="s">
        <v>42</v>
      </c>
      <c r="H7" s="62" t="s">
        <v>43</v>
      </c>
      <c r="I7" s="90">
        <v>1</v>
      </c>
      <c r="J7" s="90"/>
      <c r="K7" s="90"/>
      <c r="L7" s="90"/>
      <c r="M7" s="90"/>
      <c r="N7" s="90"/>
      <c r="O7" s="90"/>
      <c r="P7" s="90"/>
      <c r="Q7" s="90">
        <v>48000</v>
      </c>
      <c r="R7" s="90" t="s">
        <v>44</v>
      </c>
      <c r="S7" s="58" t="s">
        <v>45</v>
      </c>
      <c r="T7" s="92">
        <v>22421.48</v>
      </c>
      <c r="U7" s="93">
        <v>22358.98</v>
      </c>
      <c r="V7" s="93"/>
      <c r="W7" s="90"/>
      <c r="X7" s="90"/>
      <c r="Y7" s="90">
        <v>62.5</v>
      </c>
      <c r="Z7" s="90"/>
      <c r="AA7" s="97"/>
      <c r="AB7" s="109" t="s">
        <v>46</v>
      </c>
      <c r="AC7" s="109" t="s">
        <v>47</v>
      </c>
    </row>
    <row r="8" ht="130" customHeight="1" spans="1:29">
      <c r="A8" s="58">
        <v>2</v>
      </c>
      <c r="B8" s="58" t="s">
        <v>48</v>
      </c>
      <c r="C8" s="59" t="s">
        <v>38</v>
      </c>
      <c r="D8" s="60" t="s">
        <v>49</v>
      </c>
      <c r="E8" s="61" t="s">
        <v>50</v>
      </c>
      <c r="F8" s="61" t="s">
        <v>41</v>
      </c>
      <c r="G8" s="63" t="s">
        <v>51</v>
      </c>
      <c r="H8" s="64" t="s">
        <v>52</v>
      </c>
      <c r="I8" s="90">
        <v>1</v>
      </c>
      <c r="J8" s="90"/>
      <c r="K8" s="90"/>
      <c r="L8" s="90"/>
      <c r="M8" s="90"/>
      <c r="N8" s="90"/>
      <c r="O8" s="90"/>
      <c r="P8" s="90"/>
      <c r="Q8" s="90">
        <v>8000</v>
      </c>
      <c r="R8" s="90" t="s">
        <v>44</v>
      </c>
      <c r="S8" s="58" t="s">
        <v>45</v>
      </c>
      <c r="T8" s="92">
        <v>4431</v>
      </c>
      <c r="U8" s="93">
        <v>4431</v>
      </c>
      <c r="V8" s="90"/>
      <c r="X8" s="90"/>
      <c r="Y8" s="90"/>
      <c r="Z8" s="90"/>
      <c r="AA8" s="90"/>
      <c r="AB8" s="109" t="s">
        <v>53</v>
      </c>
      <c r="AC8" s="109" t="s">
        <v>47</v>
      </c>
    </row>
    <row r="9" ht="101.25" spans="1:29">
      <c r="A9" s="58">
        <v>3</v>
      </c>
      <c r="B9" s="58" t="s">
        <v>54</v>
      </c>
      <c r="C9" s="59" t="s">
        <v>38</v>
      </c>
      <c r="D9" s="60" t="s">
        <v>55</v>
      </c>
      <c r="E9" s="61" t="s">
        <v>40</v>
      </c>
      <c r="F9" s="61" t="s">
        <v>41</v>
      </c>
      <c r="G9" s="65" t="s">
        <v>56</v>
      </c>
      <c r="H9" s="66" t="s">
        <v>57</v>
      </c>
      <c r="I9" s="90">
        <v>1</v>
      </c>
      <c r="J9" s="90"/>
      <c r="K9" s="90"/>
      <c r="L9" s="90"/>
      <c r="M9" s="90"/>
      <c r="N9" s="90"/>
      <c r="O9" s="90"/>
      <c r="P9" s="90"/>
      <c r="Q9" s="90">
        <v>706</v>
      </c>
      <c r="R9" s="90" t="s">
        <v>44</v>
      </c>
      <c r="S9" s="58" t="s">
        <v>45</v>
      </c>
      <c r="T9" s="94">
        <v>155.1</v>
      </c>
      <c r="U9" s="95" t="s">
        <v>58</v>
      </c>
      <c r="V9" s="90"/>
      <c r="W9" s="90"/>
      <c r="X9" s="90"/>
      <c r="Y9" s="90"/>
      <c r="Z9" s="90"/>
      <c r="AA9" s="90"/>
      <c r="AB9" s="109" t="s">
        <v>53</v>
      </c>
      <c r="AC9" s="109" t="s">
        <v>47</v>
      </c>
    </row>
    <row r="10" ht="123" customHeight="1" spans="1:29">
      <c r="A10" s="58">
        <v>4</v>
      </c>
      <c r="B10" s="58" t="s">
        <v>59</v>
      </c>
      <c r="C10" s="59" t="s">
        <v>38</v>
      </c>
      <c r="D10" s="60" t="s">
        <v>60</v>
      </c>
      <c r="E10" s="61" t="s">
        <v>40</v>
      </c>
      <c r="F10" s="61" t="s">
        <v>41</v>
      </c>
      <c r="G10" s="65" t="s">
        <v>61</v>
      </c>
      <c r="H10" s="67" t="s">
        <v>62</v>
      </c>
      <c r="I10" s="90">
        <v>1</v>
      </c>
      <c r="J10" s="90"/>
      <c r="K10" s="90"/>
      <c r="L10" s="90"/>
      <c r="M10" s="90"/>
      <c r="N10" s="90"/>
      <c r="O10" s="90"/>
      <c r="P10" s="90"/>
      <c r="Q10" s="90">
        <v>1507</v>
      </c>
      <c r="R10" s="90" t="s">
        <v>44</v>
      </c>
      <c r="S10" s="58" t="s">
        <v>45</v>
      </c>
      <c r="T10" s="96">
        <v>2317</v>
      </c>
      <c r="U10" s="95">
        <v>2317</v>
      </c>
      <c r="V10" s="90"/>
      <c r="W10" s="90"/>
      <c r="X10" s="90"/>
      <c r="Y10" s="90"/>
      <c r="Z10" s="90"/>
      <c r="AA10" s="90"/>
      <c r="AB10" s="109" t="s">
        <v>63</v>
      </c>
      <c r="AC10" s="109" t="s">
        <v>64</v>
      </c>
    </row>
    <row r="11" ht="72" spans="1:29">
      <c r="A11" s="58">
        <v>5</v>
      </c>
      <c r="B11" s="58" t="s">
        <v>65</v>
      </c>
      <c r="C11" s="59" t="s">
        <v>38</v>
      </c>
      <c r="D11" s="60" t="s">
        <v>66</v>
      </c>
      <c r="E11" s="61" t="s">
        <v>40</v>
      </c>
      <c r="F11" s="61" t="s">
        <v>41</v>
      </c>
      <c r="G11" s="68" t="s">
        <v>67</v>
      </c>
      <c r="H11" s="68" t="s">
        <v>68</v>
      </c>
      <c r="I11" s="90">
        <v>1</v>
      </c>
      <c r="J11" s="90"/>
      <c r="K11" s="90"/>
      <c r="L11" s="90"/>
      <c r="M11" s="90"/>
      <c r="N11" s="90"/>
      <c r="O11" s="90"/>
      <c r="P11" s="90"/>
      <c r="Q11" s="90">
        <v>48000</v>
      </c>
      <c r="R11" s="90" t="s">
        <v>44</v>
      </c>
      <c r="S11" s="58" t="s">
        <v>45</v>
      </c>
      <c r="T11" s="92">
        <v>4228.5</v>
      </c>
      <c r="U11" s="93"/>
      <c r="V11" s="93">
        <v>1438.5</v>
      </c>
      <c r="W11" s="90"/>
      <c r="X11" s="90"/>
      <c r="Y11" s="90"/>
      <c r="Z11" s="90"/>
      <c r="AA11" s="90"/>
      <c r="AB11" s="109" t="s">
        <v>69</v>
      </c>
      <c r="AC11" s="109" t="s">
        <v>70</v>
      </c>
    </row>
    <row r="12" ht="56.25" spans="1:29">
      <c r="A12" s="58">
        <v>6</v>
      </c>
      <c r="B12" s="58" t="s">
        <v>71</v>
      </c>
      <c r="C12" s="59" t="s">
        <v>38</v>
      </c>
      <c r="D12" s="60" t="s">
        <v>72</v>
      </c>
      <c r="E12" s="61" t="s">
        <v>40</v>
      </c>
      <c r="F12" s="61" t="s">
        <v>41</v>
      </c>
      <c r="G12" s="63" t="s">
        <v>73</v>
      </c>
      <c r="H12" s="69" t="s">
        <v>74</v>
      </c>
      <c r="I12" s="90">
        <v>1</v>
      </c>
      <c r="J12" s="90"/>
      <c r="K12" s="90"/>
      <c r="L12" s="90"/>
      <c r="M12" s="90"/>
      <c r="N12" s="90"/>
      <c r="O12" s="90"/>
      <c r="P12" s="90"/>
      <c r="Q12" s="90">
        <v>5640</v>
      </c>
      <c r="R12" s="97" t="s">
        <v>75</v>
      </c>
      <c r="S12" s="58" t="s">
        <v>76</v>
      </c>
      <c r="T12" s="98">
        <v>1698.51</v>
      </c>
      <c r="U12" s="99">
        <v>1698.51</v>
      </c>
      <c r="V12" s="90"/>
      <c r="W12" s="90"/>
      <c r="X12" s="90"/>
      <c r="Y12" s="90"/>
      <c r="Z12" s="90"/>
      <c r="AA12" s="90"/>
      <c r="AB12" s="109" t="s">
        <v>77</v>
      </c>
      <c r="AC12" s="109" t="s">
        <v>78</v>
      </c>
    </row>
    <row r="13" ht="66.95" customHeight="1" spans="1:29">
      <c r="A13" s="58">
        <v>7</v>
      </c>
      <c r="B13" s="58" t="s">
        <v>79</v>
      </c>
      <c r="C13" s="59" t="s">
        <v>38</v>
      </c>
      <c r="D13" s="60" t="s">
        <v>80</v>
      </c>
      <c r="E13" s="61" t="s">
        <v>40</v>
      </c>
      <c r="F13" s="61" t="s">
        <v>41</v>
      </c>
      <c r="G13" s="63" t="s">
        <v>81</v>
      </c>
      <c r="H13" s="64" t="s">
        <v>82</v>
      </c>
      <c r="I13" s="90">
        <v>1</v>
      </c>
      <c r="J13" s="90"/>
      <c r="K13" s="90"/>
      <c r="L13" s="90"/>
      <c r="M13" s="90"/>
      <c r="N13" s="90"/>
      <c r="O13" s="90"/>
      <c r="P13" s="90"/>
      <c r="Q13" s="90">
        <v>500</v>
      </c>
      <c r="R13" s="90" t="s">
        <v>44</v>
      </c>
      <c r="S13" s="58" t="s">
        <v>45</v>
      </c>
      <c r="T13" s="92">
        <v>5800</v>
      </c>
      <c r="U13" s="93"/>
      <c r="V13" s="93">
        <v>5800</v>
      </c>
      <c r="W13" s="90"/>
      <c r="X13" s="90"/>
      <c r="Y13" s="90"/>
      <c r="Z13" s="90"/>
      <c r="AA13" s="90"/>
      <c r="AB13" s="110" t="s">
        <v>83</v>
      </c>
      <c r="AC13" s="110" t="s">
        <v>84</v>
      </c>
    </row>
    <row r="14" ht="66.95" customHeight="1" spans="1:29">
      <c r="A14" s="58">
        <v>8</v>
      </c>
      <c r="B14" s="58" t="s">
        <v>85</v>
      </c>
      <c r="C14" s="59" t="s">
        <v>38</v>
      </c>
      <c r="D14" s="60" t="s">
        <v>86</v>
      </c>
      <c r="E14" s="61" t="s">
        <v>40</v>
      </c>
      <c r="F14" s="61" t="s">
        <v>41</v>
      </c>
      <c r="G14" s="63" t="s">
        <v>87</v>
      </c>
      <c r="H14" s="64" t="s">
        <v>88</v>
      </c>
      <c r="I14" s="90">
        <v>1</v>
      </c>
      <c r="J14" s="90"/>
      <c r="K14" s="90"/>
      <c r="L14" s="90"/>
      <c r="M14" s="90"/>
      <c r="N14" s="90"/>
      <c r="O14" s="90"/>
      <c r="P14" s="90"/>
      <c r="Q14" s="90">
        <v>1000</v>
      </c>
      <c r="R14" s="90" t="s">
        <v>44</v>
      </c>
      <c r="S14" s="58" t="s">
        <v>45</v>
      </c>
      <c r="T14" s="92">
        <v>1350</v>
      </c>
      <c r="U14" s="90">
        <v>1350</v>
      </c>
      <c r="V14" s="93"/>
      <c r="X14" s="90"/>
      <c r="Y14" s="90"/>
      <c r="Z14" s="90"/>
      <c r="AA14" s="90"/>
      <c r="AB14" s="110" t="s">
        <v>89</v>
      </c>
      <c r="AC14" s="110" t="s">
        <v>90</v>
      </c>
    </row>
    <row r="15" ht="228" spans="1:29">
      <c r="A15" s="58">
        <v>9</v>
      </c>
      <c r="B15" s="58" t="s">
        <v>91</v>
      </c>
      <c r="C15" s="59" t="s">
        <v>38</v>
      </c>
      <c r="D15" s="60" t="s">
        <v>92</v>
      </c>
      <c r="E15" s="61" t="s">
        <v>40</v>
      </c>
      <c r="F15" s="61" t="s">
        <v>41</v>
      </c>
      <c r="G15" s="63" t="s">
        <v>93</v>
      </c>
      <c r="H15" s="64" t="s">
        <v>94</v>
      </c>
      <c r="I15" s="90">
        <v>1</v>
      </c>
      <c r="J15" s="90"/>
      <c r="K15" s="90"/>
      <c r="L15" s="90"/>
      <c r="M15" s="90"/>
      <c r="N15" s="90"/>
      <c r="O15" s="90"/>
      <c r="P15" s="90"/>
      <c r="Q15" s="90">
        <v>47000</v>
      </c>
      <c r="R15" s="90" t="s">
        <v>44</v>
      </c>
      <c r="S15" s="58" t="s">
        <v>45</v>
      </c>
      <c r="T15" s="100">
        <v>6000</v>
      </c>
      <c r="U15" s="101">
        <v>6000</v>
      </c>
      <c r="V15" s="90"/>
      <c r="W15" s="90"/>
      <c r="X15" s="90"/>
      <c r="Y15" s="90"/>
      <c r="Z15" s="90"/>
      <c r="AA15" s="90"/>
      <c r="AB15" s="111" t="s">
        <v>95</v>
      </c>
      <c r="AC15" s="111" t="s">
        <v>96</v>
      </c>
    </row>
    <row r="16" ht="342" spans="1:30">
      <c r="A16" s="58">
        <v>10</v>
      </c>
      <c r="B16" s="58" t="s">
        <v>97</v>
      </c>
      <c r="C16" s="59" t="s">
        <v>38</v>
      </c>
      <c r="D16" s="60" t="s">
        <v>98</v>
      </c>
      <c r="E16" s="61" t="s">
        <v>40</v>
      </c>
      <c r="F16" s="61" t="s">
        <v>41</v>
      </c>
      <c r="G16" s="70" t="s">
        <v>99</v>
      </c>
      <c r="H16" s="71" t="s">
        <v>100</v>
      </c>
      <c r="I16" s="90">
        <v>1</v>
      </c>
      <c r="J16" s="90"/>
      <c r="K16" s="90"/>
      <c r="L16" s="90"/>
      <c r="M16" s="90"/>
      <c r="N16" s="90"/>
      <c r="O16" s="90"/>
      <c r="P16" s="90"/>
      <c r="Q16" s="90">
        <v>46000</v>
      </c>
      <c r="R16" s="90" t="s">
        <v>44</v>
      </c>
      <c r="S16" s="58" t="s">
        <v>45</v>
      </c>
      <c r="T16" s="100">
        <v>1000</v>
      </c>
      <c r="U16" s="101">
        <v>1000</v>
      </c>
      <c r="V16" s="90"/>
      <c r="X16" s="90"/>
      <c r="Y16" s="90"/>
      <c r="Z16" s="90"/>
      <c r="AA16" s="90"/>
      <c r="AB16" s="109" t="s">
        <v>101</v>
      </c>
      <c r="AC16" s="109" t="s">
        <v>101</v>
      </c>
      <c r="AD16" s="109"/>
    </row>
    <row r="17" ht="90" spans="1:29">
      <c r="A17" s="58">
        <v>11</v>
      </c>
      <c r="B17" s="58" t="s">
        <v>102</v>
      </c>
      <c r="C17" s="59" t="s">
        <v>38</v>
      </c>
      <c r="D17" s="60" t="s">
        <v>103</v>
      </c>
      <c r="E17" s="61" t="s">
        <v>40</v>
      </c>
      <c r="F17" s="61" t="s">
        <v>41</v>
      </c>
      <c r="G17" s="72" t="s">
        <v>104</v>
      </c>
      <c r="H17" s="73" t="s">
        <v>105</v>
      </c>
      <c r="I17" s="90">
        <v>1</v>
      </c>
      <c r="J17" s="90"/>
      <c r="K17" s="90"/>
      <c r="L17" s="90"/>
      <c r="M17" s="90"/>
      <c r="N17" s="90"/>
      <c r="O17" s="90"/>
      <c r="P17" s="90"/>
      <c r="Q17" s="90">
        <v>2526</v>
      </c>
      <c r="R17" s="90" t="s">
        <v>106</v>
      </c>
      <c r="S17" s="97" t="s">
        <v>107</v>
      </c>
      <c r="T17" s="100">
        <v>114</v>
      </c>
      <c r="U17" s="101">
        <v>114</v>
      </c>
      <c r="V17" s="90"/>
      <c r="W17" s="90"/>
      <c r="X17" s="90"/>
      <c r="Y17" s="90"/>
      <c r="Z17" s="90"/>
      <c r="AA17" s="90"/>
      <c r="AB17" s="109" t="s">
        <v>108</v>
      </c>
      <c r="AC17" s="109" t="s">
        <v>109</v>
      </c>
    </row>
    <row r="18" ht="180" spans="1:29">
      <c r="A18" s="58">
        <v>12</v>
      </c>
      <c r="B18" s="58" t="s">
        <v>110</v>
      </c>
      <c r="C18" s="59" t="s">
        <v>38</v>
      </c>
      <c r="D18" s="60" t="s">
        <v>111</v>
      </c>
      <c r="E18" s="61" t="s">
        <v>40</v>
      </c>
      <c r="F18" s="61" t="s">
        <v>41</v>
      </c>
      <c r="G18" s="63" t="s">
        <v>112</v>
      </c>
      <c r="H18" s="64" t="s">
        <v>113</v>
      </c>
      <c r="I18" s="90">
        <v>1</v>
      </c>
      <c r="J18" s="90"/>
      <c r="K18" s="90"/>
      <c r="L18" s="90"/>
      <c r="M18" s="90"/>
      <c r="N18" s="90"/>
      <c r="O18" s="90"/>
      <c r="P18" s="90"/>
      <c r="Q18" s="90">
        <v>48000</v>
      </c>
      <c r="R18" s="90" t="s">
        <v>114</v>
      </c>
      <c r="S18" s="97" t="s">
        <v>115</v>
      </c>
      <c r="T18" s="100">
        <v>16801</v>
      </c>
      <c r="U18" s="90"/>
      <c r="V18" s="90"/>
      <c r="W18" s="102">
        <v>16801</v>
      </c>
      <c r="X18" s="90"/>
      <c r="Y18" s="90"/>
      <c r="Z18" s="90"/>
      <c r="AA18" s="90"/>
      <c r="AB18" s="112" t="s">
        <v>116</v>
      </c>
      <c r="AC18" s="109" t="s">
        <v>117</v>
      </c>
    </row>
    <row r="19" ht="75" customHeight="1" spans="1:29">
      <c r="A19" s="58">
        <v>13</v>
      </c>
      <c r="B19" s="58" t="s">
        <v>118</v>
      </c>
      <c r="C19" s="59" t="s">
        <v>38</v>
      </c>
      <c r="D19" s="60" t="s">
        <v>119</v>
      </c>
      <c r="E19" s="61" t="s">
        <v>40</v>
      </c>
      <c r="F19" s="61" t="s">
        <v>41</v>
      </c>
      <c r="G19" s="63" t="s">
        <v>120</v>
      </c>
      <c r="H19" s="64" t="s">
        <v>121</v>
      </c>
      <c r="I19" s="90">
        <v>1</v>
      </c>
      <c r="J19" s="90"/>
      <c r="K19" s="90"/>
      <c r="L19" s="90"/>
      <c r="M19" s="90"/>
      <c r="N19" s="90"/>
      <c r="O19" s="90"/>
      <c r="P19" s="90"/>
      <c r="Q19" s="90">
        <v>48000</v>
      </c>
      <c r="R19" s="90" t="s">
        <v>114</v>
      </c>
      <c r="S19" s="97" t="s">
        <v>115</v>
      </c>
      <c r="T19" s="100">
        <v>4500</v>
      </c>
      <c r="U19" s="90"/>
      <c r="V19" s="90"/>
      <c r="W19" s="102">
        <v>4500</v>
      </c>
      <c r="X19" s="90"/>
      <c r="Y19" s="90"/>
      <c r="Z19" s="90"/>
      <c r="AA19" s="90"/>
      <c r="AB19" s="110" t="s">
        <v>122</v>
      </c>
      <c r="AC19" s="110" t="s">
        <v>122</v>
      </c>
    </row>
    <row r="20" ht="108" spans="1:29">
      <c r="A20" s="58">
        <v>14</v>
      </c>
      <c r="B20" s="58" t="s">
        <v>123</v>
      </c>
      <c r="C20" s="59" t="s">
        <v>38</v>
      </c>
      <c r="D20" s="60" t="s">
        <v>124</v>
      </c>
      <c r="E20" s="61" t="s">
        <v>40</v>
      </c>
      <c r="F20" s="61" t="s">
        <v>41</v>
      </c>
      <c r="G20" s="74" t="s">
        <v>125</v>
      </c>
      <c r="H20" s="64" t="s">
        <v>126</v>
      </c>
      <c r="I20" s="90">
        <v>1</v>
      </c>
      <c r="J20" s="90"/>
      <c r="K20" s="90"/>
      <c r="L20" s="90"/>
      <c r="M20" s="90"/>
      <c r="N20" s="90"/>
      <c r="O20" s="90"/>
      <c r="P20" s="90"/>
      <c r="Q20" s="90">
        <v>16520</v>
      </c>
      <c r="R20" s="90" t="s">
        <v>114</v>
      </c>
      <c r="S20" s="97" t="s">
        <v>115</v>
      </c>
      <c r="T20" s="100">
        <v>13500</v>
      </c>
      <c r="U20" s="90"/>
      <c r="V20" s="90"/>
      <c r="W20" s="90">
        <v>8500</v>
      </c>
      <c r="X20" s="90"/>
      <c r="Y20" s="90"/>
      <c r="Z20" s="90">
        <v>5000</v>
      </c>
      <c r="AA20" s="97" t="s">
        <v>127</v>
      </c>
      <c r="AB20" s="109" t="s">
        <v>128</v>
      </c>
      <c r="AC20" s="109" t="s">
        <v>117</v>
      </c>
    </row>
    <row r="21" ht="101.1" customHeight="1" spans="1:29">
      <c r="A21" s="58">
        <v>15</v>
      </c>
      <c r="B21" s="58" t="s">
        <v>129</v>
      </c>
      <c r="C21" s="59" t="s">
        <v>38</v>
      </c>
      <c r="D21" s="60" t="s">
        <v>130</v>
      </c>
      <c r="E21" s="61" t="s">
        <v>40</v>
      </c>
      <c r="F21" s="61" t="s">
        <v>41</v>
      </c>
      <c r="G21" s="63" t="s">
        <v>131</v>
      </c>
      <c r="H21" s="64" t="s">
        <v>132</v>
      </c>
      <c r="I21" s="90">
        <v>1</v>
      </c>
      <c r="J21" s="90"/>
      <c r="K21" s="90"/>
      <c r="L21" s="90"/>
      <c r="M21" s="90"/>
      <c r="N21" s="90"/>
      <c r="O21" s="90"/>
      <c r="P21" s="90"/>
      <c r="Q21" s="90">
        <v>45988</v>
      </c>
      <c r="R21" s="97" t="s">
        <v>114</v>
      </c>
      <c r="S21" s="97" t="s">
        <v>115</v>
      </c>
      <c r="T21" s="100">
        <v>3750</v>
      </c>
      <c r="U21" s="90"/>
      <c r="V21" s="90"/>
      <c r="W21" s="102">
        <v>3750</v>
      </c>
      <c r="X21" s="90"/>
      <c r="Y21" s="90"/>
      <c r="Z21" s="90"/>
      <c r="AA21" s="90"/>
      <c r="AB21" s="110" t="s">
        <v>128</v>
      </c>
      <c r="AC21" s="110" t="s">
        <v>122</v>
      </c>
    </row>
    <row r="22" ht="108" spans="1:29">
      <c r="A22" s="58">
        <v>16</v>
      </c>
      <c r="B22" s="58" t="s">
        <v>133</v>
      </c>
      <c r="C22" s="59" t="s">
        <v>38</v>
      </c>
      <c r="D22" s="60" t="s">
        <v>134</v>
      </c>
      <c r="E22" s="61" t="s">
        <v>40</v>
      </c>
      <c r="F22" s="61" t="s">
        <v>41</v>
      </c>
      <c r="G22" s="68" t="s">
        <v>135</v>
      </c>
      <c r="H22" s="68" t="s">
        <v>136</v>
      </c>
      <c r="I22" s="90">
        <v>1</v>
      </c>
      <c r="J22" s="90"/>
      <c r="K22" s="90"/>
      <c r="L22" s="90"/>
      <c r="M22" s="90"/>
      <c r="N22" s="90"/>
      <c r="O22" s="90"/>
      <c r="P22" s="90"/>
      <c r="Q22" s="90">
        <v>2655</v>
      </c>
      <c r="R22" s="90" t="s">
        <v>114</v>
      </c>
      <c r="S22" s="97" t="s">
        <v>115</v>
      </c>
      <c r="T22" s="100">
        <v>2365</v>
      </c>
      <c r="U22" s="102">
        <v>2365</v>
      </c>
      <c r="V22" s="90"/>
      <c r="X22" s="90"/>
      <c r="Y22" s="90"/>
      <c r="Z22" s="90"/>
      <c r="AA22" s="90"/>
      <c r="AB22" s="109" t="s">
        <v>128</v>
      </c>
      <c r="AC22" s="109" t="s">
        <v>117</v>
      </c>
    </row>
    <row r="23" s="49" customFormat="1" ht="84" customHeight="1" spans="1:29">
      <c r="A23" s="58">
        <v>17</v>
      </c>
      <c r="B23" s="58" t="s">
        <v>137</v>
      </c>
      <c r="C23" s="59" t="s">
        <v>38</v>
      </c>
      <c r="D23" s="60" t="s">
        <v>138</v>
      </c>
      <c r="E23" s="61" t="s">
        <v>40</v>
      </c>
      <c r="F23" s="61" t="s">
        <v>41</v>
      </c>
      <c r="G23" s="63" t="s">
        <v>139</v>
      </c>
      <c r="H23" s="75" t="s">
        <v>140</v>
      </c>
      <c r="I23" s="90">
        <v>1</v>
      </c>
      <c r="J23" s="90"/>
      <c r="K23" s="90"/>
      <c r="L23" s="90"/>
      <c r="M23" s="90"/>
      <c r="N23" s="90"/>
      <c r="O23" s="90"/>
      <c r="P23" s="90"/>
      <c r="Q23" s="90">
        <v>28959</v>
      </c>
      <c r="R23" s="97" t="s">
        <v>114</v>
      </c>
      <c r="S23" s="97" t="s">
        <v>115</v>
      </c>
      <c r="T23" s="100">
        <v>20768.95</v>
      </c>
      <c r="U23" s="103"/>
      <c r="V23" s="90"/>
      <c r="W23" s="102">
        <v>20768.95</v>
      </c>
      <c r="X23" s="90"/>
      <c r="Y23" s="90"/>
      <c r="Z23" s="90"/>
      <c r="AA23" s="90"/>
      <c r="AB23" s="112" t="s">
        <v>141</v>
      </c>
      <c r="AC23" s="112" t="s">
        <v>142</v>
      </c>
    </row>
    <row r="24" ht="45.6" customHeight="1" spans="1:29">
      <c r="A24" s="58">
        <v>18</v>
      </c>
      <c r="B24" s="58" t="s">
        <v>143</v>
      </c>
      <c r="C24" s="59" t="s">
        <v>38</v>
      </c>
      <c r="D24" s="60" t="s">
        <v>144</v>
      </c>
      <c r="E24" s="61" t="s">
        <v>40</v>
      </c>
      <c r="F24" s="61" t="s">
        <v>41</v>
      </c>
      <c r="G24" s="65" t="s">
        <v>145</v>
      </c>
      <c r="H24" s="64" t="s">
        <v>146</v>
      </c>
      <c r="I24" s="90">
        <v>1</v>
      </c>
      <c r="J24" s="90"/>
      <c r="K24" s="90"/>
      <c r="L24" s="90"/>
      <c r="M24" s="90"/>
      <c r="N24" s="90"/>
      <c r="O24" s="90"/>
      <c r="P24" s="90"/>
      <c r="Q24" s="90">
        <v>2654</v>
      </c>
      <c r="R24" s="97" t="s">
        <v>114</v>
      </c>
      <c r="S24" s="97" t="s">
        <v>115</v>
      </c>
      <c r="T24" s="100">
        <v>10595</v>
      </c>
      <c r="U24" s="102"/>
      <c r="V24" s="90"/>
      <c r="W24" s="100">
        <v>10595</v>
      </c>
      <c r="X24" s="90"/>
      <c r="Y24" s="90"/>
      <c r="Z24" s="90"/>
      <c r="AA24" s="90"/>
      <c r="AB24" s="112" t="s">
        <v>147</v>
      </c>
      <c r="AC24" s="109" t="s">
        <v>148</v>
      </c>
    </row>
    <row r="25" ht="45" spans="1:29">
      <c r="A25" s="58">
        <v>19</v>
      </c>
      <c r="B25" s="58" t="s">
        <v>91</v>
      </c>
      <c r="C25" s="59" t="s">
        <v>38</v>
      </c>
      <c r="D25" s="60" t="s">
        <v>149</v>
      </c>
      <c r="E25" s="61" t="s">
        <v>40</v>
      </c>
      <c r="F25" s="61" t="s">
        <v>41</v>
      </c>
      <c r="G25" s="65" t="s">
        <v>150</v>
      </c>
      <c r="H25" s="64" t="s">
        <v>151</v>
      </c>
      <c r="I25" s="90">
        <v>1</v>
      </c>
      <c r="J25" s="90"/>
      <c r="K25" s="90"/>
      <c r="L25" s="90"/>
      <c r="M25" s="90"/>
      <c r="N25" s="90"/>
      <c r="O25" s="90"/>
      <c r="P25" s="90"/>
      <c r="Q25" s="90">
        <v>48000</v>
      </c>
      <c r="R25" s="90" t="s">
        <v>75</v>
      </c>
      <c r="S25" s="97" t="s">
        <v>76</v>
      </c>
      <c r="T25" s="100">
        <v>2000</v>
      </c>
      <c r="U25" s="101">
        <v>2000</v>
      </c>
      <c r="V25" s="90"/>
      <c r="W25" s="90"/>
      <c r="X25" s="90"/>
      <c r="Y25" s="90"/>
      <c r="Z25" s="90"/>
      <c r="AA25" s="90"/>
      <c r="AB25" s="109" t="s">
        <v>152</v>
      </c>
      <c r="AC25" s="109" t="s">
        <v>153</v>
      </c>
    </row>
    <row r="26" ht="63" spans="1:29">
      <c r="A26" s="58">
        <v>20</v>
      </c>
      <c r="B26" s="58" t="s">
        <v>154</v>
      </c>
      <c r="C26" s="59" t="s">
        <v>38</v>
      </c>
      <c r="D26" s="60" t="s">
        <v>155</v>
      </c>
      <c r="E26" s="61" t="s">
        <v>40</v>
      </c>
      <c r="F26" s="61" t="s">
        <v>41</v>
      </c>
      <c r="G26" s="65" t="s">
        <v>156</v>
      </c>
      <c r="H26" s="64" t="s">
        <v>157</v>
      </c>
      <c r="I26" s="90">
        <v>1</v>
      </c>
      <c r="J26" s="90"/>
      <c r="K26" s="90"/>
      <c r="L26" s="90"/>
      <c r="M26" s="90"/>
      <c r="N26" s="90"/>
      <c r="O26" s="90"/>
      <c r="P26" s="90"/>
      <c r="Q26" s="90">
        <v>6532</v>
      </c>
      <c r="R26" s="90" t="s">
        <v>44</v>
      </c>
      <c r="S26" s="58" t="s">
        <v>45</v>
      </c>
      <c r="T26" s="100">
        <v>750</v>
      </c>
      <c r="U26" s="93">
        <v>750</v>
      </c>
      <c r="V26" s="90"/>
      <c r="W26" s="90"/>
      <c r="X26" s="90"/>
      <c r="Y26" s="90"/>
      <c r="Z26" s="90"/>
      <c r="AA26" s="90"/>
      <c r="AB26" s="109" t="s">
        <v>158</v>
      </c>
      <c r="AC26" s="109" t="s">
        <v>159</v>
      </c>
    </row>
    <row r="27" ht="113" customHeight="1" spans="1:29">
      <c r="A27" s="58">
        <v>21</v>
      </c>
      <c r="B27" s="58" t="s">
        <v>160</v>
      </c>
      <c r="C27" s="59" t="s">
        <v>38</v>
      </c>
      <c r="D27" s="60" t="s">
        <v>161</v>
      </c>
      <c r="E27" s="61" t="s">
        <v>40</v>
      </c>
      <c r="F27" s="61" t="s">
        <v>41</v>
      </c>
      <c r="G27" s="63" t="s">
        <v>162</v>
      </c>
      <c r="H27" s="64" t="s">
        <v>163</v>
      </c>
      <c r="I27" s="90">
        <v>1</v>
      </c>
      <c r="J27" s="90"/>
      <c r="K27" s="90"/>
      <c r="L27" s="90"/>
      <c r="M27" s="90"/>
      <c r="N27" s="90"/>
      <c r="O27" s="90"/>
      <c r="P27" s="90"/>
      <c r="Q27" s="90">
        <v>4851</v>
      </c>
      <c r="R27" s="97" t="s">
        <v>164</v>
      </c>
      <c r="S27" s="97" t="s">
        <v>165</v>
      </c>
      <c r="T27" s="100">
        <v>1707.9</v>
      </c>
      <c r="U27" s="93">
        <v>1707.9</v>
      </c>
      <c r="V27" s="90"/>
      <c r="W27" s="90"/>
      <c r="X27" s="90"/>
      <c r="Y27" s="90"/>
      <c r="Z27" s="90"/>
      <c r="AA27" s="90"/>
      <c r="AB27" s="110" t="s">
        <v>166</v>
      </c>
      <c r="AC27" s="110" t="s">
        <v>167</v>
      </c>
    </row>
    <row r="28" ht="84" customHeight="1" spans="1:29">
      <c r="A28" s="58">
        <v>22</v>
      </c>
      <c r="B28" s="58" t="s">
        <v>168</v>
      </c>
      <c r="C28" s="59" t="s">
        <v>38</v>
      </c>
      <c r="D28" s="76" t="s">
        <v>169</v>
      </c>
      <c r="E28" s="61" t="s">
        <v>40</v>
      </c>
      <c r="F28" s="61" t="s">
        <v>41</v>
      </c>
      <c r="G28" s="77" t="s">
        <v>170</v>
      </c>
      <c r="H28" s="64" t="s">
        <v>171</v>
      </c>
      <c r="I28" s="90">
        <v>1</v>
      </c>
      <c r="J28" s="90"/>
      <c r="K28" s="90"/>
      <c r="L28" s="90"/>
      <c r="M28" s="90"/>
      <c r="N28" s="90"/>
      <c r="O28" s="90"/>
      <c r="P28" s="90"/>
      <c r="Q28" s="90">
        <v>48000</v>
      </c>
      <c r="R28" s="97" t="s">
        <v>164</v>
      </c>
      <c r="S28" s="97" t="s">
        <v>165</v>
      </c>
      <c r="T28" s="100">
        <v>950</v>
      </c>
      <c r="U28" s="93">
        <v>950</v>
      </c>
      <c r="V28" s="90"/>
      <c r="W28" s="90"/>
      <c r="X28" s="90"/>
      <c r="Y28" s="90"/>
      <c r="Z28" s="90"/>
      <c r="AA28" s="90"/>
      <c r="AB28" s="110" t="s">
        <v>172</v>
      </c>
      <c r="AC28" s="110" t="s">
        <v>167</v>
      </c>
    </row>
    <row r="29" ht="84" customHeight="1" spans="1:29">
      <c r="A29" s="58">
        <v>23</v>
      </c>
      <c r="B29" s="58" t="s">
        <v>173</v>
      </c>
      <c r="C29" s="59" t="s">
        <v>38</v>
      </c>
      <c r="D29" s="76" t="s">
        <v>174</v>
      </c>
      <c r="E29" s="61" t="s">
        <v>40</v>
      </c>
      <c r="F29" s="61" t="s">
        <v>41</v>
      </c>
      <c r="G29" s="68" t="s">
        <v>175</v>
      </c>
      <c r="H29" s="68" t="s">
        <v>176</v>
      </c>
      <c r="I29" s="90">
        <v>1</v>
      </c>
      <c r="J29" s="90"/>
      <c r="K29" s="90"/>
      <c r="L29" s="90"/>
      <c r="M29" s="90"/>
      <c r="N29" s="90"/>
      <c r="O29" s="90"/>
      <c r="P29" s="90"/>
      <c r="Q29" s="90">
        <v>48000</v>
      </c>
      <c r="R29" s="97" t="s">
        <v>164</v>
      </c>
      <c r="S29" s="97" t="s">
        <v>165</v>
      </c>
      <c r="T29" s="100">
        <v>4700</v>
      </c>
      <c r="U29" s="93">
        <v>4700</v>
      </c>
      <c r="V29" s="90"/>
      <c r="W29" s="90"/>
      <c r="X29" s="90"/>
      <c r="Y29" s="90"/>
      <c r="Z29" s="90"/>
      <c r="AA29" s="90"/>
      <c r="AB29" s="110" t="s">
        <v>177</v>
      </c>
      <c r="AC29" s="110" t="s">
        <v>178</v>
      </c>
    </row>
    <row r="30" ht="63" spans="1:29">
      <c r="A30" s="58">
        <v>24</v>
      </c>
      <c r="B30" s="58" t="s">
        <v>179</v>
      </c>
      <c r="C30" s="59" t="s">
        <v>38</v>
      </c>
      <c r="D30" s="60" t="s">
        <v>180</v>
      </c>
      <c r="E30" s="61" t="s">
        <v>40</v>
      </c>
      <c r="F30" s="61" t="s">
        <v>41</v>
      </c>
      <c r="G30" s="65" t="s">
        <v>131</v>
      </c>
      <c r="H30" s="64" t="s">
        <v>181</v>
      </c>
      <c r="I30" s="90"/>
      <c r="J30" s="90"/>
      <c r="K30" s="90"/>
      <c r="L30" s="90">
        <v>1</v>
      </c>
      <c r="M30" s="90"/>
      <c r="N30" s="90"/>
      <c r="O30" s="90"/>
      <c r="P30" s="90"/>
      <c r="Q30" s="90">
        <v>6954</v>
      </c>
      <c r="R30" s="97" t="s">
        <v>114</v>
      </c>
      <c r="S30" s="97" t="s">
        <v>115</v>
      </c>
      <c r="T30" s="100">
        <v>980</v>
      </c>
      <c r="U30" s="93">
        <v>980</v>
      </c>
      <c r="V30" s="90"/>
      <c r="W30" s="90"/>
      <c r="X30" s="90"/>
      <c r="Y30" s="90"/>
      <c r="Z30" s="90"/>
      <c r="AA30" s="90"/>
      <c r="AB30" s="109" t="s">
        <v>182</v>
      </c>
      <c r="AC30" s="109" t="s">
        <v>159</v>
      </c>
    </row>
    <row r="31" ht="63" spans="1:29">
      <c r="A31" s="58">
        <v>25</v>
      </c>
      <c r="B31" s="58" t="s">
        <v>183</v>
      </c>
      <c r="C31" s="59" t="s">
        <v>38</v>
      </c>
      <c r="D31" s="60" t="s">
        <v>184</v>
      </c>
      <c r="E31" s="61" t="s">
        <v>40</v>
      </c>
      <c r="F31" s="61" t="s">
        <v>41</v>
      </c>
      <c r="G31" s="65" t="s">
        <v>131</v>
      </c>
      <c r="H31" s="64" t="s">
        <v>185</v>
      </c>
      <c r="I31" s="90"/>
      <c r="J31" s="90"/>
      <c r="K31" s="90"/>
      <c r="L31" s="90">
        <v>1</v>
      </c>
      <c r="M31" s="90"/>
      <c r="N31" s="90"/>
      <c r="O31" s="90"/>
      <c r="P31" s="90"/>
      <c r="Q31" s="90">
        <v>6589</v>
      </c>
      <c r="R31" s="97" t="s">
        <v>114</v>
      </c>
      <c r="S31" s="97" t="s">
        <v>115</v>
      </c>
      <c r="T31" s="100">
        <v>800</v>
      </c>
      <c r="U31" s="93">
        <v>800</v>
      </c>
      <c r="V31" s="90"/>
      <c r="W31" s="90"/>
      <c r="X31" s="90"/>
      <c r="Y31" s="90"/>
      <c r="Z31" s="90"/>
      <c r="AA31" s="90"/>
      <c r="AB31" s="109" t="s">
        <v>186</v>
      </c>
      <c r="AC31" s="109" t="s">
        <v>159</v>
      </c>
    </row>
    <row r="32" ht="161" customHeight="1" spans="1:29">
      <c r="A32" s="58">
        <v>26</v>
      </c>
      <c r="B32" s="58" t="s">
        <v>187</v>
      </c>
      <c r="C32" s="59" t="s">
        <v>38</v>
      </c>
      <c r="D32" s="60" t="s">
        <v>188</v>
      </c>
      <c r="E32" s="61" t="s">
        <v>50</v>
      </c>
      <c r="F32" s="61" t="s">
        <v>41</v>
      </c>
      <c r="G32" s="65" t="s">
        <v>189</v>
      </c>
      <c r="H32" s="78" t="s">
        <v>190</v>
      </c>
      <c r="I32" s="90"/>
      <c r="J32" s="90">
        <v>1</v>
      </c>
      <c r="K32" s="90"/>
      <c r="L32" s="90"/>
      <c r="M32" s="90"/>
      <c r="N32" s="90"/>
      <c r="O32" s="90"/>
      <c r="P32" s="90"/>
      <c r="Q32" s="90">
        <v>12548</v>
      </c>
      <c r="R32" s="90" t="s">
        <v>191</v>
      </c>
      <c r="S32" s="97" t="s">
        <v>192</v>
      </c>
      <c r="T32" s="100">
        <v>997</v>
      </c>
      <c r="U32" s="101">
        <v>997</v>
      </c>
      <c r="V32" s="90"/>
      <c r="W32" s="90"/>
      <c r="X32" s="90"/>
      <c r="Y32" s="90"/>
      <c r="Z32" s="90"/>
      <c r="AA32" s="90"/>
      <c r="AB32" s="112" t="s">
        <v>193</v>
      </c>
      <c r="AC32" s="112" t="s">
        <v>194</v>
      </c>
    </row>
    <row r="33" ht="72" spans="1:29">
      <c r="A33" s="58">
        <v>27</v>
      </c>
      <c r="B33" s="58" t="s">
        <v>195</v>
      </c>
      <c r="C33" s="59" t="s">
        <v>38</v>
      </c>
      <c r="D33" s="60" t="s">
        <v>196</v>
      </c>
      <c r="E33" s="61" t="s">
        <v>40</v>
      </c>
      <c r="F33" s="61" t="s">
        <v>41</v>
      </c>
      <c r="G33" s="65" t="s">
        <v>197</v>
      </c>
      <c r="H33" s="64" t="s">
        <v>198</v>
      </c>
      <c r="I33" s="90"/>
      <c r="J33" s="90">
        <v>1</v>
      </c>
      <c r="K33" s="90"/>
      <c r="L33" s="90"/>
      <c r="M33" s="90"/>
      <c r="N33" s="90"/>
      <c r="O33" s="90"/>
      <c r="P33" s="90"/>
      <c r="Q33" s="90">
        <v>48000</v>
      </c>
      <c r="R33" s="90" t="s">
        <v>164</v>
      </c>
      <c r="S33" s="97" t="s">
        <v>165</v>
      </c>
      <c r="T33" s="100">
        <v>500</v>
      </c>
      <c r="U33" s="101">
        <v>500</v>
      </c>
      <c r="V33" s="90"/>
      <c r="W33" s="90"/>
      <c r="X33" s="90"/>
      <c r="Y33" s="90"/>
      <c r="Z33" s="90"/>
      <c r="AA33" s="90"/>
      <c r="AB33" s="109" t="s">
        <v>199</v>
      </c>
      <c r="AC33" s="109" t="s">
        <v>167</v>
      </c>
    </row>
    <row r="34" ht="43.5" customHeight="1" spans="1:29">
      <c r="A34" s="58">
        <v>28</v>
      </c>
      <c r="B34" s="58" t="s">
        <v>200</v>
      </c>
      <c r="C34" s="59" t="s">
        <v>38</v>
      </c>
      <c r="D34" s="60" t="s">
        <v>201</v>
      </c>
      <c r="E34" s="61" t="s">
        <v>40</v>
      </c>
      <c r="F34" s="61" t="s">
        <v>41</v>
      </c>
      <c r="G34" s="63" t="s">
        <v>202</v>
      </c>
      <c r="H34" s="64" t="s">
        <v>203</v>
      </c>
      <c r="I34" s="90"/>
      <c r="J34" s="90">
        <v>1</v>
      </c>
      <c r="K34" s="90"/>
      <c r="L34" s="90"/>
      <c r="M34" s="90"/>
      <c r="N34" s="90"/>
      <c r="O34" s="90"/>
      <c r="P34" s="90"/>
      <c r="Q34" s="90">
        <v>45000</v>
      </c>
      <c r="R34" s="90" t="s">
        <v>164</v>
      </c>
      <c r="S34" s="97" t="s">
        <v>165</v>
      </c>
      <c r="T34" s="100">
        <v>12000</v>
      </c>
      <c r="U34" s="101">
        <v>12000</v>
      </c>
      <c r="V34" s="90"/>
      <c r="X34" s="90"/>
      <c r="Y34" s="90"/>
      <c r="Z34" s="90"/>
      <c r="AA34" s="90"/>
      <c r="AB34" s="109" t="s">
        <v>204</v>
      </c>
      <c r="AC34" s="109" t="s">
        <v>167</v>
      </c>
    </row>
    <row r="35" ht="81" customHeight="1" spans="1:29">
      <c r="A35" s="58">
        <v>29</v>
      </c>
      <c r="B35" s="58" t="s">
        <v>205</v>
      </c>
      <c r="C35" s="59" t="s">
        <v>38</v>
      </c>
      <c r="D35" s="60" t="s">
        <v>206</v>
      </c>
      <c r="E35" s="61" t="s">
        <v>40</v>
      </c>
      <c r="F35" s="61" t="s">
        <v>41</v>
      </c>
      <c r="G35" s="65" t="s">
        <v>207</v>
      </c>
      <c r="H35" s="64" t="s">
        <v>208</v>
      </c>
      <c r="I35" s="90"/>
      <c r="J35" s="90">
        <v>1</v>
      </c>
      <c r="K35" s="90"/>
      <c r="L35" s="90"/>
      <c r="M35" s="90"/>
      <c r="N35" s="90"/>
      <c r="O35" s="90"/>
      <c r="P35" s="90"/>
      <c r="Q35" s="90">
        <v>1548</v>
      </c>
      <c r="R35" s="90" t="s">
        <v>164</v>
      </c>
      <c r="S35" s="97" t="s">
        <v>165</v>
      </c>
      <c r="T35" s="100">
        <v>4500</v>
      </c>
      <c r="U35" s="101">
        <v>4500</v>
      </c>
      <c r="V35" s="90"/>
      <c r="X35" s="90"/>
      <c r="Y35" s="90"/>
      <c r="Z35" s="90"/>
      <c r="AA35" s="90"/>
      <c r="AB35" s="109" t="s">
        <v>172</v>
      </c>
      <c r="AC35" s="109" t="s">
        <v>167</v>
      </c>
    </row>
    <row r="36" ht="213.75" spans="1:29">
      <c r="A36" s="58">
        <v>30</v>
      </c>
      <c r="B36" s="58" t="s">
        <v>209</v>
      </c>
      <c r="C36" s="59" t="s">
        <v>38</v>
      </c>
      <c r="D36" s="60" t="s">
        <v>210</v>
      </c>
      <c r="E36" s="61" t="s">
        <v>40</v>
      </c>
      <c r="F36" s="61" t="s">
        <v>41</v>
      </c>
      <c r="G36" s="64" t="s">
        <v>211</v>
      </c>
      <c r="H36" s="64" t="s">
        <v>212</v>
      </c>
      <c r="I36" s="90"/>
      <c r="J36" s="90">
        <v>1</v>
      </c>
      <c r="K36" s="90"/>
      <c r="L36" s="90"/>
      <c r="M36" s="90"/>
      <c r="N36" s="90"/>
      <c r="O36" s="90"/>
      <c r="P36" s="90"/>
      <c r="Q36" s="90">
        <v>15848</v>
      </c>
      <c r="R36" s="90" t="s">
        <v>164</v>
      </c>
      <c r="S36" s="97" t="s">
        <v>165</v>
      </c>
      <c r="T36" s="100">
        <v>6645</v>
      </c>
      <c r="U36" s="101"/>
      <c r="V36" s="90"/>
      <c r="W36" s="101">
        <v>6645</v>
      </c>
      <c r="X36" s="90"/>
      <c r="Y36" s="90"/>
      <c r="Z36" s="90"/>
      <c r="AA36" s="90"/>
      <c r="AB36" s="109" t="s">
        <v>213</v>
      </c>
      <c r="AC36" s="109" t="s">
        <v>167</v>
      </c>
    </row>
    <row r="37" ht="97.5" customHeight="1" spans="1:29">
      <c r="A37" s="58">
        <v>31</v>
      </c>
      <c r="B37" s="58" t="s">
        <v>214</v>
      </c>
      <c r="C37" s="59" t="s">
        <v>38</v>
      </c>
      <c r="D37" s="60" t="s">
        <v>215</v>
      </c>
      <c r="E37" s="61" t="s">
        <v>40</v>
      </c>
      <c r="F37" s="61" t="s">
        <v>41</v>
      </c>
      <c r="G37" s="64" t="s">
        <v>216</v>
      </c>
      <c r="H37" s="64" t="s">
        <v>217</v>
      </c>
      <c r="I37" s="90"/>
      <c r="J37" s="90">
        <v>1</v>
      </c>
      <c r="K37" s="90"/>
      <c r="L37" s="90"/>
      <c r="M37" s="90"/>
      <c r="N37" s="90"/>
      <c r="O37" s="90"/>
      <c r="P37" s="90"/>
      <c r="Q37" s="90">
        <v>15789</v>
      </c>
      <c r="R37" s="90" t="s">
        <v>164</v>
      </c>
      <c r="S37" s="97" t="s">
        <v>165</v>
      </c>
      <c r="T37" s="100">
        <v>3785</v>
      </c>
      <c r="U37" s="101">
        <v>3785</v>
      </c>
      <c r="V37" s="90"/>
      <c r="W37" s="90"/>
      <c r="X37" s="90"/>
      <c r="Y37" s="90"/>
      <c r="Z37" s="90"/>
      <c r="AA37" s="90"/>
      <c r="AB37" s="109" t="s">
        <v>218</v>
      </c>
      <c r="AC37" s="109" t="s">
        <v>167</v>
      </c>
    </row>
    <row r="38" ht="97.5" customHeight="1" spans="1:29">
      <c r="A38" s="58">
        <v>32</v>
      </c>
      <c r="B38" s="58" t="s">
        <v>219</v>
      </c>
      <c r="C38" s="59" t="s">
        <v>38</v>
      </c>
      <c r="D38" s="60" t="s">
        <v>220</v>
      </c>
      <c r="E38" s="61" t="s">
        <v>40</v>
      </c>
      <c r="F38" s="61" t="s">
        <v>41</v>
      </c>
      <c r="G38" s="64" t="s">
        <v>221</v>
      </c>
      <c r="H38" s="64" t="s">
        <v>222</v>
      </c>
      <c r="I38" s="90"/>
      <c r="J38" s="90">
        <v>1</v>
      </c>
      <c r="K38" s="90"/>
      <c r="L38" s="90"/>
      <c r="M38" s="90"/>
      <c r="N38" s="90"/>
      <c r="O38" s="90"/>
      <c r="P38" s="90"/>
      <c r="Q38" s="90">
        <v>5400</v>
      </c>
      <c r="R38" s="90" t="s">
        <v>164</v>
      </c>
      <c r="S38" s="97" t="s">
        <v>165</v>
      </c>
      <c r="T38" s="100">
        <v>600</v>
      </c>
      <c r="U38" s="90"/>
      <c r="V38" s="90"/>
      <c r="W38" s="101">
        <v>600</v>
      </c>
      <c r="X38" s="90"/>
      <c r="Y38" s="90"/>
      <c r="Z38" s="90"/>
      <c r="AA38" s="90"/>
      <c r="AB38" s="109" t="s">
        <v>223</v>
      </c>
      <c r="AC38" s="109" t="s">
        <v>167</v>
      </c>
    </row>
    <row r="39" ht="77.45" customHeight="1" spans="1:29">
      <c r="A39" s="58">
        <v>33</v>
      </c>
      <c r="B39" s="58" t="s">
        <v>224</v>
      </c>
      <c r="C39" s="59" t="s">
        <v>38</v>
      </c>
      <c r="D39" s="60" t="s">
        <v>225</v>
      </c>
      <c r="E39" s="61" t="s">
        <v>40</v>
      </c>
      <c r="F39" s="61" t="s">
        <v>41</v>
      </c>
      <c r="G39" s="65" t="s">
        <v>226</v>
      </c>
      <c r="H39" s="64" t="s">
        <v>227</v>
      </c>
      <c r="I39" s="90"/>
      <c r="J39" s="90">
        <v>1</v>
      </c>
      <c r="K39" s="90"/>
      <c r="L39" s="90"/>
      <c r="M39" s="90"/>
      <c r="N39" s="90"/>
      <c r="O39" s="90"/>
      <c r="P39" s="90"/>
      <c r="Q39" s="90">
        <v>1564</v>
      </c>
      <c r="R39" s="90" t="s">
        <v>164</v>
      </c>
      <c r="S39" s="97" t="s">
        <v>165</v>
      </c>
      <c r="T39" s="100">
        <v>600</v>
      </c>
      <c r="U39" s="90"/>
      <c r="V39" s="90"/>
      <c r="W39" s="101">
        <v>600</v>
      </c>
      <c r="X39" s="90"/>
      <c r="Y39" s="90"/>
      <c r="Z39" s="90"/>
      <c r="AA39" s="90"/>
      <c r="AB39" s="109" t="s">
        <v>228</v>
      </c>
      <c r="AC39" s="109" t="s">
        <v>167</v>
      </c>
    </row>
    <row r="40" ht="117" customHeight="1" spans="1:29">
      <c r="A40" s="58">
        <v>34</v>
      </c>
      <c r="B40" s="58" t="s">
        <v>229</v>
      </c>
      <c r="C40" s="59" t="s">
        <v>38</v>
      </c>
      <c r="D40" s="60" t="s">
        <v>230</v>
      </c>
      <c r="E40" s="61" t="s">
        <v>40</v>
      </c>
      <c r="F40" s="61" t="s">
        <v>41</v>
      </c>
      <c r="G40" s="64" t="s">
        <v>231</v>
      </c>
      <c r="H40" s="64" t="s">
        <v>232</v>
      </c>
      <c r="I40" s="90"/>
      <c r="J40" s="90">
        <v>1</v>
      </c>
      <c r="K40" s="90"/>
      <c r="L40" s="90"/>
      <c r="M40" s="90"/>
      <c r="N40" s="90"/>
      <c r="O40" s="90"/>
      <c r="P40" s="90"/>
      <c r="Q40" s="90">
        <v>2356</v>
      </c>
      <c r="R40" s="90" t="s">
        <v>233</v>
      </c>
      <c r="S40" s="97" t="s">
        <v>234</v>
      </c>
      <c r="T40" s="100">
        <v>1095.5</v>
      </c>
      <c r="U40" s="90"/>
      <c r="V40" s="90"/>
      <c r="W40" s="101">
        <v>1095.5</v>
      </c>
      <c r="X40" s="90"/>
      <c r="Y40" s="90"/>
      <c r="Z40" s="90"/>
      <c r="AA40" s="90"/>
      <c r="AB40" s="109" t="s">
        <v>235</v>
      </c>
      <c r="AC40" s="109" t="s">
        <v>236</v>
      </c>
    </row>
    <row r="41" ht="146.25" spans="1:29">
      <c r="A41" s="58">
        <v>35</v>
      </c>
      <c r="B41" s="58" t="s">
        <v>237</v>
      </c>
      <c r="C41" s="59" t="s">
        <v>38</v>
      </c>
      <c r="D41" s="60" t="s">
        <v>238</v>
      </c>
      <c r="E41" s="61" t="s">
        <v>40</v>
      </c>
      <c r="F41" s="61" t="s">
        <v>41</v>
      </c>
      <c r="G41" s="64" t="s">
        <v>239</v>
      </c>
      <c r="H41" s="64" t="s">
        <v>240</v>
      </c>
      <c r="I41" s="90"/>
      <c r="J41" s="90"/>
      <c r="K41" s="90">
        <v>1</v>
      </c>
      <c r="L41" s="90"/>
      <c r="M41" s="90"/>
      <c r="N41" s="90"/>
      <c r="O41" s="90"/>
      <c r="P41" s="90"/>
      <c r="Q41" s="90">
        <v>48000</v>
      </c>
      <c r="R41" s="90" t="s">
        <v>241</v>
      </c>
      <c r="S41" s="97" t="s">
        <v>242</v>
      </c>
      <c r="T41" s="100">
        <v>16354.956</v>
      </c>
      <c r="U41" s="104">
        <v>16354.956</v>
      </c>
      <c r="V41" s="90"/>
      <c r="W41" s="90"/>
      <c r="X41" s="90"/>
      <c r="Y41" s="90"/>
      <c r="Z41" s="90"/>
      <c r="AA41" s="90"/>
      <c r="AB41" s="109" t="s">
        <v>243</v>
      </c>
      <c r="AC41" s="109" t="s">
        <v>244</v>
      </c>
    </row>
    <row r="42" ht="146.25" spans="1:29">
      <c r="A42" s="58">
        <v>36</v>
      </c>
      <c r="B42" s="58" t="s">
        <v>245</v>
      </c>
      <c r="C42" s="59" t="s">
        <v>38</v>
      </c>
      <c r="D42" s="60" t="s">
        <v>246</v>
      </c>
      <c r="E42" s="61" t="s">
        <v>40</v>
      </c>
      <c r="F42" s="61" t="s">
        <v>41</v>
      </c>
      <c r="G42" s="64" t="s">
        <v>239</v>
      </c>
      <c r="H42" s="64" t="s">
        <v>247</v>
      </c>
      <c r="I42" s="90"/>
      <c r="J42" s="90"/>
      <c r="K42" s="90">
        <v>1</v>
      </c>
      <c r="L42" s="90"/>
      <c r="M42" s="90"/>
      <c r="N42" s="90"/>
      <c r="O42" s="90"/>
      <c r="P42" s="90"/>
      <c r="Q42" s="90">
        <v>48000</v>
      </c>
      <c r="R42" s="90" t="s">
        <v>241</v>
      </c>
      <c r="S42" s="97" t="s">
        <v>242</v>
      </c>
      <c r="T42" s="100">
        <v>4100</v>
      </c>
      <c r="V42" s="90"/>
      <c r="W42" s="101">
        <v>4100</v>
      </c>
      <c r="X42" s="90"/>
      <c r="Y42" s="90"/>
      <c r="Z42" s="90"/>
      <c r="AA42" s="90"/>
      <c r="AB42" s="109" t="s">
        <v>248</v>
      </c>
      <c r="AC42" s="109" t="s">
        <v>249</v>
      </c>
    </row>
    <row r="43" ht="90" spans="1:29">
      <c r="A43" s="58">
        <v>37</v>
      </c>
      <c r="B43" s="58" t="s">
        <v>250</v>
      </c>
      <c r="C43" s="59" t="s">
        <v>38</v>
      </c>
      <c r="D43" s="60" t="s">
        <v>251</v>
      </c>
      <c r="E43" s="61" t="s">
        <v>50</v>
      </c>
      <c r="F43" s="61" t="s">
        <v>41</v>
      </c>
      <c r="G43" s="65" t="s">
        <v>239</v>
      </c>
      <c r="H43" s="64" t="s">
        <v>252</v>
      </c>
      <c r="I43" s="90"/>
      <c r="J43" s="90"/>
      <c r="K43" s="90">
        <v>1</v>
      </c>
      <c r="L43" s="90"/>
      <c r="M43" s="90"/>
      <c r="N43" s="90"/>
      <c r="O43" s="90"/>
      <c r="P43" s="90"/>
      <c r="Q43" s="90">
        <v>48000</v>
      </c>
      <c r="R43" s="90" t="s">
        <v>241</v>
      </c>
      <c r="S43" s="97" t="s">
        <v>242</v>
      </c>
      <c r="T43" s="100">
        <v>312</v>
      </c>
      <c r="U43" s="101">
        <v>312</v>
      </c>
      <c r="V43" s="90"/>
      <c r="W43" s="90"/>
      <c r="X43" s="90"/>
      <c r="Y43" s="90"/>
      <c r="Z43" s="90"/>
      <c r="AA43" s="90"/>
      <c r="AB43" s="109" t="s">
        <v>253</v>
      </c>
      <c r="AC43" s="109" t="s">
        <v>254</v>
      </c>
    </row>
    <row r="44" ht="108" spans="1:29">
      <c r="A44" s="58">
        <v>38</v>
      </c>
      <c r="B44" s="58" t="s">
        <v>255</v>
      </c>
      <c r="C44" s="59" t="s">
        <v>38</v>
      </c>
      <c r="D44" s="60" t="s">
        <v>256</v>
      </c>
      <c r="E44" s="61" t="s">
        <v>50</v>
      </c>
      <c r="F44" s="61" t="s">
        <v>41</v>
      </c>
      <c r="G44" s="65" t="s">
        <v>257</v>
      </c>
      <c r="H44" s="64" t="s">
        <v>258</v>
      </c>
      <c r="I44" s="90"/>
      <c r="J44" s="90"/>
      <c r="K44" s="90">
        <v>1</v>
      </c>
      <c r="L44" s="90"/>
      <c r="M44" s="90"/>
      <c r="N44" s="90"/>
      <c r="O44" s="90"/>
      <c r="P44" s="90"/>
      <c r="Q44" s="90">
        <v>48000</v>
      </c>
      <c r="R44" s="90" t="s">
        <v>241</v>
      </c>
      <c r="S44" s="97" t="s">
        <v>242</v>
      </c>
      <c r="T44" s="100">
        <v>700</v>
      </c>
      <c r="U44" s="101"/>
      <c r="V44" s="90"/>
      <c r="W44" s="101">
        <v>700</v>
      </c>
      <c r="X44" s="90"/>
      <c r="Y44" s="90"/>
      <c r="Z44" s="90"/>
      <c r="AA44" s="90"/>
      <c r="AB44" s="109" t="s">
        <v>259</v>
      </c>
      <c r="AC44" s="109" t="s">
        <v>260</v>
      </c>
    </row>
    <row r="45" ht="71.25" spans="1:29">
      <c r="A45" s="58">
        <v>39</v>
      </c>
      <c r="B45" s="58" t="s">
        <v>261</v>
      </c>
      <c r="C45" s="59" t="s">
        <v>38</v>
      </c>
      <c r="D45" s="60" t="s">
        <v>262</v>
      </c>
      <c r="E45" s="61" t="s">
        <v>50</v>
      </c>
      <c r="F45" s="61" t="s">
        <v>41</v>
      </c>
      <c r="G45" s="63" t="s">
        <v>263</v>
      </c>
      <c r="H45" s="64" t="s">
        <v>264</v>
      </c>
      <c r="I45" s="90"/>
      <c r="J45" s="90"/>
      <c r="K45" s="90">
        <v>1</v>
      </c>
      <c r="L45" s="90"/>
      <c r="M45" s="90"/>
      <c r="N45" s="90"/>
      <c r="O45" s="90"/>
      <c r="P45" s="90"/>
      <c r="Q45" s="90">
        <v>48000</v>
      </c>
      <c r="R45" s="97" t="s">
        <v>265</v>
      </c>
      <c r="S45" s="97" t="s">
        <v>266</v>
      </c>
      <c r="T45" s="100">
        <v>502</v>
      </c>
      <c r="U45" s="101"/>
      <c r="V45" s="90"/>
      <c r="W45" s="101">
        <v>502</v>
      </c>
      <c r="X45" s="90"/>
      <c r="Y45" s="90"/>
      <c r="Z45" s="90"/>
      <c r="AA45" s="90"/>
      <c r="AB45" s="111" t="s">
        <v>267</v>
      </c>
      <c r="AC45" s="111" t="s">
        <v>268</v>
      </c>
    </row>
    <row r="46" ht="108" spans="1:29">
      <c r="A46" s="58">
        <v>40</v>
      </c>
      <c r="B46" s="58" t="s">
        <v>269</v>
      </c>
      <c r="C46" s="59" t="s">
        <v>38</v>
      </c>
      <c r="D46" s="60" t="s">
        <v>270</v>
      </c>
      <c r="E46" s="61" t="s">
        <v>40</v>
      </c>
      <c r="F46" s="61" t="s">
        <v>41</v>
      </c>
      <c r="G46" s="65" t="s">
        <v>271</v>
      </c>
      <c r="H46" s="64" t="s">
        <v>272</v>
      </c>
      <c r="I46" s="90"/>
      <c r="J46" s="90"/>
      <c r="K46" s="90">
        <v>1</v>
      </c>
      <c r="L46" s="90"/>
      <c r="M46" s="90"/>
      <c r="N46" s="90"/>
      <c r="O46" s="90"/>
      <c r="P46" s="90"/>
      <c r="Q46" s="90">
        <v>65841</v>
      </c>
      <c r="R46" s="90" t="s">
        <v>241</v>
      </c>
      <c r="S46" s="97" t="s">
        <v>242</v>
      </c>
      <c r="T46" s="100">
        <v>2000</v>
      </c>
      <c r="U46" s="101"/>
      <c r="V46" s="90"/>
      <c r="W46" s="101">
        <v>2000</v>
      </c>
      <c r="X46" s="90"/>
      <c r="Y46" s="90"/>
      <c r="Z46" s="90"/>
      <c r="AA46" s="90"/>
      <c r="AB46" s="109" t="s">
        <v>273</v>
      </c>
      <c r="AC46" s="109" t="s">
        <v>274</v>
      </c>
    </row>
    <row r="47" ht="108" spans="1:29">
      <c r="A47" s="58">
        <v>41</v>
      </c>
      <c r="B47" s="58" t="s">
        <v>275</v>
      </c>
      <c r="C47" s="59" t="s">
        <v>38</v>
      </c>
      <c r="D47" s="60" t="s">
        <v>276</v>
      </c>
      <c r="E47" s="61" t="s">
        <v>40</v>
      </c>
      <c r="F47" s="61" t="s">
        <v>41</v>
      </c>
      <c r="G47" s="65" t="s">
        <v>277</v>
      </c>
      <c r="H47" s="64" t="s">
        <v>278</v>
      </c>
      <c r="I47" s="90"/>
      <c r="J47" s="90"/>
      <c r="K47" s="90">
        <v>1</v>
      </c>
      <c r="L47" s="90"/>
      <c r="M47" s="90"/>
      <c r="N47" s="90"/>
      <c r="O47" s="90"/>
      <c r="P47" s="90"/>
      <c r="Q47" s="90">
        <v>5684</v>
      </c>
      <c r="R47" s="90" t="s">
        <v>241</v>
      </c>
      <c r="S47" s="97" t="s">
        <v>242</v>
      </c>
      <c r="T47" s="100">
        <v>5500</v>
      </c>
      <c r="U47" s="101"/>
      <c r="V47" s="90"/>
      <c r="W47" s="101">
        <v>5500</v>
      </c>
      <c r="X47" s="90"/>
      <c r="Y47" s="90"/>
      <c r="Z47" s="90"/>
      <c r="AA47" s="90"/>
      <c r="AB47" s="109" t="s">
        <v>279</v>
      </c>
      <c r="AC47" s="109" t="s">
        <v>280</v>
      </c>
    </row>
    <row r="48" ht="108" spans="1:29">
      <c r="A48" s="58">
        <v>42</v>
      </c>
      <c r="B48" s="58" t="s">
        <v>281</v>
      </c>
      <c r="C48" s="59" t="s">
        <v>38</v>
      </c>
      <c r="D48" s="60" t="s">
        <v>282</v>
      </c>
      <c r="E48" s="61" t="s">
        <v>283</v>
      </c>
      <c r="F48" s="61" t="s">
        <v>41</v>
      </c>
      <c r="G48" s="65" t="s">
        <v>284</v>
      </c>
      <c r="H48" s="64" t="s">
        <v>285</v>
      </c>
      <c r="I48" s="90"/>
      <c r="J48" s="90"/>
      <c r="K48" s="90">
        <v>1</v>
      </c>
      <c r="L48" s="90"/>
      <c r="M48" s="90"/>
      <c r="N48" s="90"/>
      <c r="O48" s="90"/>
      <c r="P48" s="90"/>
      <c r="Q48" s="90">
        <v>63458</v>
      </c>
      <c r="R48" s="90" t="s">
        <v>241</v>
      </c>
      <c r="S48" s="97" t="s">
        <v>242</v>
      </c>
      <c r="T48" s="100">
        <v>500</v>
      </c>
      <c r="U48" s="101"/>
      <c r="V48" s="90"/>
      <c r="W48" s="101">
        <v>500</v>
      </c>
      <c r="X48" s="90"/>
      <c r="Y48" s="90"/>
      <c r="Z48" s="90"/>
      <c r="AA48" s="90"/>
      <c r="AB48" s="109" t="s">
        <v>286</v>
      </c>
      <c r="AC48" s="109" t="s">
        <v>287</v>
      </c>
    </row>
    <row r="49" ht="259" customHeight="1" spans="1:29">
      <c r="A49" s="58">
        <v>43</v>
      </c>
      <c r="B49" s="58" t="s">
        <v>288</v>
      </c>
      <c r="C49" s="59" t="s">
        <v>38</v>
      </c>
      <c r="D49" s="60" t="s">
        <v>289</v>
      </c>
      <c r="E49" s="61" t="s">
        <v>50</v>
      </c>
      <c r="F49" s="61" t="s">
        <v>41</v>
      </c>
      <c r="G49" s="63" t="s">
        <v>290</v>
      </c>
      <c r="H49" s="64" t="s">
        <v>291</v>
      </c>
      <c r="I49" s="90"/>
      <c r="J49" s="90"/>
      <c r="K49" s="90">
        <v>1</v>
      </c>
      <c r="L49" s="90"/>
      <c r="M49" s="90"/>
      <c r="N49" s="90"/>
      <c r="O49" s="90"/>
      <c r="P49" s="90"/>
      <c r="Q49" s="90">
        <v>8951</v>
      </c>
      <c r="R49" s="90" t="s">
        <v>75</v>
      </c>
      <c r="S49" s="97" t="s">
        <v>76</v>
      </c>
      <c r="T49" s="100">
        <v>52549.49</v>
      </c>
      <c r="U49" s="101"/>
      <c r="V49" s="90"/>
      <c r="W49" s="101">
        <v>52549.49</v>
      </c>
      <c r="X49" s="90"/>
      <c r="Y49" s="90"/>
      <c r="Z49" s="90"/>
      <c r="AA49" s="90"/>
      <c r="AB49" s="109" t="s">
        <v>95</v>
      </c>
      <c r="AC49" s="109" t="s">
        <v>96</v>
      </c>
    </row>
    <row r="50" ht="111" customHeight="1" spans="1:29">
      <c r="A50" s="58">
        <v>44</v>
      </c>
      <c r="B50" s="58" t="s">
        <v>292</v>
      </c>
      <c r="C50" s="59" t="s">
        <v>38</v>
      </c>
      <c r="D50" s="60" t="s">
        <v>293</v>
      </c>
      <c r="E50" s="61" t="s">
        <v>40</v>
      </c>
      <c r="F50" s="61" t="s">
        <v>41</v>
      </c>
      <c r="G50" s="65" t="s">
        <v>294</v>
      </c>
      <c r="H50" s="64" t="s">
        <v>295</v>
      </c>
      <c r="I50" s="90"/>
      <c r="J50" s="90"/>
      <c r="K50" s="90">
        <v>1</v>
      </c>
      <c r="L50" s="90"/>
      <c r="M50" s="90"/>
      <c r="N50" s="90"/>
      <c r="O50" s="90"/>
      <c r="P50" s="90"/>
      <c r="Q50" s="90">
        <v>5544</v>
      </c>
      <c r="R50" s="90" t="s">
        <v>75</v>
      </c>
      <c r="S50" s="97" t="s">
        <v>76</v>
      </c>
      <c r="T50" s="100">
        <v>2200</v>
      </c>
      <c r="U50" s="101"/>
      <c r="V50" s="90"/>
      <c r="W50" s="101">
        <v>2200</v>
      </c>
      <c r="X50" s="90"/>
      <c r="Y50" s="90"/>
      <c r="Z50" s="90"/>
      <c r="AA50" s="90"/>
      <c r="AB50" s="109" t="s">
        <v>95</v>
      </c>
      <c r="AC50" s="109" t="s">
        <v>296</v>
      </c>
    </row>
    <row r="51" ht="103" customHeight="1" spans="1:29">
      <c r="A51" s="58">
        <v>45</v>
      </c>
      <c r="B51" s="58" t="s">
        <v>297</v>
      </c>
      <c r="C51" s="59" t="s">
        <v>38</v>
      </c>
      <c r="D51" s="60" t="s">
        <v>298</v>
      </c>
      <c r="E51" s="61" t="s">
        <v>50</v>
      </c>
      <c r="F51" s="61" t="s">
        <v>41</v>
      </c>
      <c r="G51" s="65" t="s">
        <v>299</v>
      </c>
      <c r="H51" s="64" t="s">
        <v>300</v>
      </c>
      <c r="I51" s="90"/>
      <c r="J51" s="90"/>
      <c r="K51" s="90">
        <v>1</v>
      </c>
      <c r="L51" s="90"/>
      <c r="M51" s="90"/>
      <c r="N51" s="90"/>
      <c r="O51" s="90"/>
      <c r="P51" s="90"/>
      <c r="Q51" s="90">
        <v>8889</v>
      </c>
      <c r="R51" s="90" t="s">
        <v>75</v>
      </c>
      <c r="S51" s="97" t="s">
        <v>76</v>
      </c>
      <c r="T51" s="100">
        <v>1200</v>
      </c>
      <c r="U51" s="101"/>
      <c r="V51" s="90"/>
      <c r="W51" s="101">
        <v>1200</v>
      </c>
      <c r="X51" s="90"/>
      <c r="Y51" s="90"/>
      <c r="Z51" s="90"/>
      <c r="AA51" s="90"/>
      <c r="AB51" s="109" t="s">
        <v>95</v>
      </c>
      <c r="AC51" s="109" t="s">
        <v>301</v>
      </c>
    </row>
    <row r="52" ht="81" customHeight="1" spans="1:29">
      <c r="A52" s="58">
        <v>46</v>
      </c>
      <c r="B52" s="58" t="s">
        <v>302</v>
      </c>
      <c r="C52" s="59" t="s">
        <v>38</v>
      </c>
      <c r="D52" s="60" t="s">
        <v>303</v>
      </c>
      <c r="E52" s="61" t="s">
        <v>40</v>
      </c>
      <c r="F52" s="61" t="s">
        <v>41</v>
      </c>
      <c r="G52" s="65" t="s">
        <v>304</v>
      </c>
      <c r="H52" s="64" t="s">
        <v>305</v>
      </c>
      <c r="I52" s="90"/>
      <c r="J52" s="90"/>
      <c r="K52" s="90">
        <v>1</v>
      </c>
      <c r="L52" s="90"/>
      <c r="M52" s="90"/>
      <c r="N52" s="90"/>
      <c r="O52" s="90"/>
      <c r="P52" s="90"/>
      <c r="Q52" s="90">
        <v>5559</v>
      </c>
      <c r="R52" s="97" t="s">
        <v>306</v>
      </c>
      <c r="S52" s="97" t="s">
        <v>307</v>
      </c>
      <c r="T52" s="100">
        <v>3686</v>
      </c>
      <c r="U52" s="93">
        <v>3686</v>
      </c>
      <c r="V52" s="90"/>
      <c r="W52" s="90"/>
      <c r="X52" s="90"/>
      <c r="Y52" s="90"/>
      <c r="Z52" s="90"/>
      <c r="AA52" s="90"/>
      <c r="AB52" s="109" t="s">
        <v>308</v>
      </c>
      <c r="AC52" s="109" t="s">
        <v>159</v>
      </c>
    </row>
    <row r="53" ht="106" customHeight="1" spans="1:29">
      <c r="A53" s="58">
        <v>47</v>
      </c>
      <c r="B53" s="58" t="s">
        <v>309</v>
      </c>
      <c r="C53" s="59" t="s">
        <v>38</v>
      </c>
      <c r="D53" s="60" t="s">
        <v>310</v>
      </c>
      <c r="E53" s="61" t="s">
        <v>40</v>
      </c>
      <c r="F53" s="61" t="s">
        <v>41</v>
      </c>
      <c r="G53" s="65" t="s">
        <v>311</v>
      </c>
      <c r="H53" s="64" t="s">
        <v>312</v>
      </c>
      <c r="I53" s="90"/>
      <c r="J53" s="90"/>
      <c r="K53" s="90">
        <v>1</v>
      </c>
      <c r="L53" s="90"/>
      <c r="M53" s="90"/>
      <c r="N53" s="90"/>
      <c r="O53" s="90"/>
      <c r="P53" s="90"/>
      <c r="Q53" s="90">
        <v>14875</v>
      </c>
      <c r="R53" s="97" t="s">
        <v>306</v>
      </c>
      <c r="S53" s="97" t="s">
        <v>307</v>
      </c>
      <c r="T53" s="100">
        <v>2450</v>
      </c>
      <c r="U53" s="93">
        <v>2450</v>
      </c>
      <c r="V53" s="90"/>
      <c r="W53" s="90"/>
      <c r="X53" s="90"/>
      <c r="Y53" s="90"/>
      <c r="Z53" s="90"/>
      <c r="AA53" s="90"/>
      <c r="AB53" s="109" t="s">
        <v>313</v>
      </c>
      <c r="AC53" s="109" t="s">
        <v>159</v>
      </c>
    </row>
    <row r="54" ht="108" customHeight="1" spans="1:29">
      <c r="A54" s="79">
        <v>48</v>
      </c>
      <c r="B54" s="58" t="s">
        <v>314</v>
      </c>
      <c r="C54" s="80" t="s">
        <v>38</v>
      </c>
      <c r="D54" s="81" t="s">
        <v>315</v>
      </c>
      <c r="E54" s="61" t="s">
        <v>40</v>
      </c>
      <c r="F54" s="61" t="s">
        <v>41</v>
      </c>
      <c r="G54" s="65" t="s">
        <v>316</v>
      </c>
      <c r="H54" s="64" t="s">
        <v>317</v>
      </c>
      <c r="I54" s="90"/>
      <c r="J54" s="90"/>
      <c r="K54" s="90">
        <v>1</v>
      </c>
      <c r="L54" s="90"/>
      <c r="M54" s="90"/>
      <c r="N54" s="90"/>
      <c r="O54" s="90"/>
      <c r="P54" s="90"/>
      <c r="Q54" s="90">
        <v>15892</v>
      </c>
      <c r="R54" s="90" t="s">
        <v>318</v>
      </c>
      <c r="S54" s="97" t="s">
        <v>319</v>
      </c>
      <c r="T54" s="100">
        <v>2835</v>
      </c>
      <c r="U54" s="93"/>
      <c r="V54" s="90"/>
      <c r="W54" s="93">
        <v>2835</v>
      </c>
      <c r="X54" s="90"/>
      <c r="Y54" s="90"/>
      <c r="Z54" s="90"/>
      <c r="AA54" s="90"/>
      <c r="AB54" s="109" t="s">
        <v>320</v>
      </c>
      <c r="AC54" s="109" t="s">
        <v>321</v>
      </c>
    </row>
    <row r="55" ht="147" spans="1:29">
      <c r="A55" s="82"/>
      <c r="B55" s="58" t="s">
        <v>322</v>
      </c>
      <c r="C55" s="83"/>
      <c r="D55" s="84"/>
      <c r="E55" s="61" t="s">
        <v>40</v>
      </c>
      <c r="F55" s="61" t="s">
        <v>41</v>
      </c>
      <c r="G55" s="65" t="s">
        <v>323</v>
      </c>
      <c r="H55" s="61" t="s">
        <v>324</v>
      </c>
      <c r="I55" s="90"/>
      <c r="J55" s="90"/>
      <c r="K55" s="90">
        <v>1</v>
      </c>
      <c r="L55" s="90"/>
      <c r="M55" s="90"/>
      <c r="N55" s="90"/>
      <c r="O55" s="90"/>
      <c r="P55" s="90"/>
      <c r="Q55" s="90">
        <v>26598</v>
      </c>
      <c r="R55" s="90" t="s">
        <v>318</v>
      </c>
      <c r="S55" s="97" t="s">
        <v>319</v>
      </c>
      <c r="T55" s="100">
        <v>39852</v>
      </c>
      <c r="U55" s="93"/>
      <c r="V55" s="90"/>
      <c r="W55" s="93">
        <v>39852</v>
      </c>
      <c r="X55" s="90"/>
      <c r="Y55" s="90"/>
      <c r="Z55" s="90"/>
      <c r="AA55" s="90"/>
      <c r="AB55" s="109" t="s">
        <v>320</v>
      </c>
      <c r="AC55" s="109" t="s">
        <v>321</v>
      </c>
    </row>
    <row r="56" ht="99" customHeight="1" spans="1:29">
      <c r="A56" s="85"/>
      <c r="B56" s="58" t="s">
        <v>325</v>
      </c>
      <c r="C56" s="86"/>
      <c r="D56" s="87"/>
      <c r="E56" s="61" t="s">
        <v>40</v>
      </c>
      <c r="F56" s="61" t="s">
        <v>41</v>
      </c>
      <c r="G56" s="63" t="s">
        <v>326</v>
      </c>
      <c r="H56" s="64" t="s">
        <v>327</v>
      </c>
      <c r="I56" s="90"/>
      <c r="J56" s="90"/>
      <c r="K56" s="90">
        <v>1</v>
      </c>
      <c r="L56" s="90"/>
      <c r="M56" s="90"/>
      <c r="N56" s="90"/>
      <c r="O56" s="90"/>
      <c r="P56" s="90"/>
      <c r="Q56" s="90">
        <v>36594</v>
      </c>
      <c r="R56" s="90" t="s">
        <v>318</v>
      </c>
      <c r="S56" s="97" t="s">
        <v>319</v>
      </c>
      <c r="T56" s="100">
        <v>5627.8</v>
      </c>
      <c r="U56" s="93"/>
      <c r="V56" s="90"/>
      <c r="W56" s="93">
        <v>5782.9</v>
      </c>
      <c r="X56" s="90"/>
      <c r="Y56" s="90"/>
      <c r="Z56" s="90"/>
      <c r="AA56" s="90"/>
      <c r="AB56" s="109" t="s">
        <v>320</v>
      </c>
      <c r="AC56" s="109" t="s">
        <v>321</v>
      </c>
    </row>
    <row r="57" ht="78.75" spans="1:29">
      <c r="A57" s="58">
        <v>49</v>
      </c>
      <c r="B57" s="58" t="s">
        <v>328</v>
      </c>
      <c r="C57" s="59" t="s">
        <v>38</v>
      </c>
      <c r="D57" s="60" t="s">
        <v>329</v>
      </c>
      <c r="E57" s="61" t="s">
        <v>40</v>
      </c>
      <c r="F57" s="61" t="s">
        <v>41</v>
      </c>
      <c r="G57" s="65" t="s">
        <v>330</v>
      </c>
      <c r="H57" s="64" t="s">
        <v>331</v>
      </c>
      <c r="I57" s="90"/>
      <c r="J57" s="90"/>
      <c r="K57" s="90">
        <v>1</v>
      </c>
      <c r="L57" s="90"/>
      <c r="M57" s="90"/>
      <c r="N57" s="90"/>
      <c r="O57" s="90"/>
      <c r="P57" s="90"/>
      <c r="Q57" s="90">
        <v>48000</v>
      </c>
      <c r="R57" s="90" t="s">
        <v>318</v>
      </c>
      <c r="S57" s="97" t="s">
        <v>319</v>
      </c>
      <c r="T57" s="100">
        <v>5000</v>
      </c>
      <c r="U57" s="93"/>
      <c r="V57" s="90"/>
      <c r="W57" s="90">
        <v>5000</v>
      </c>
      <c r="X57" s="90"/>
      <c r="Y57" s="90"/>
      <c r="Z57" s="90"/>
      <c r="AA57" s="90"/>
      <c r="AB57" s="109" t="s">
        <v>320</v>
      </c>
      <c r="AC57" s="109" t="s">
        <v>321</v>
      </c>
    </row>
    <row r="58" ht="78.75" spans="1:29">
      <c r="A58" s="58">
        <v>50</v>
      </c>
      <c r="B58" s="58" t="s">
        <v>332</v>
      </c>
      <c r="C58" s="59" t="s">
        <v>38</v>
      </c>
      <c r="D58" s="60" t="s">
        <v>333</v>
      </c>
      <c r="E58" s="61" t="s">
        <v>40</v>
      </c>
      <c r="F58" s="61" t="s">
        <v>41</v>
      </c>
      <c r="G58" s="65" t="s">
        <v>334</v>
      </c>
      <c r="H58" s="64" t="s">
        <v>335</v>
      </c>
      <c r="I58" s="90"/>
      <c r="J58" s="90"/>
      <c r="K58" s="90"/>
      <c r="L58" s="90"/>
      <c r="M58" s="90">
        <v>1</v>
      </c>
      <c r="N58" s="90"/>
      <c r="O58" s="90"/>
      <c r="P58" s="90"/>
      <c r="Q58" s="90">
        <v>49789</v>
      </c>
      <c r="R58" s="90" t="s">
        <v>318</v>
      </c>
      <c r="S58" s="97" t="s">
        <v>319</v>
      </c>
      <c r="T58" s="100">
        <v>24894.5</v>
      </c>
      <c r="U58" s="90"/>
      <c r="V58" s="101">
        <v>24894.5</v>
      </c>
      <c r="W58" s="90"/>
      <c r="X58" s="90"/>
      <c r="Y58" s="90"/>
      <c r="Z58" s="90"/>
      <c r="AA58" s="90"/>
      <c r="AB58" s="109" t="s">
        <v>336</v>
      </c>
      <c r="AC58" s="109" t="s">
        <v>337</v>
      </c>
    </row>
    <row r="59" ht="45" spans="1:29">
      <c r="A59" s="58">
        <v>51</v>
      </c>
      <c r="B59" s="58" t="s">
        <v>338</v>
      </c>
      <c r="C59" s="59" t="s">
        <v>38</v>
      </c>
      <c r="D59" s="60" t="s">
        <v>339</v>
      </c>
      <c r="E59" s="61" t="s">
        <v>50</v>
      </c>
      <c r="F59" s="61" t="s">
        <v>41</v>
      </c>
      <c r="G59" s="65" t="s">
        <v>340</v>
      </c>
      <c r="H59" s="64" t="s">
        <v>341</v>
      </c>
      <c r="I59" s="90"/>
      <c r="J59" s="90"/>
      <c r="K59" s="90"/>
      <c r="L59" s="90"/>
      <c r="M59" s="90">
        <v>1</v>
      </c>
      <c r="N59" s="90"/>
      <c r="O59" s="90"/>
      <c r="P59" s="90"/>
      <c r="Q59" s="90">
        <v>15824</v>
      </c>
      <c r="R59" s="90" t="s">
        <v>75</v>
      </c>
      <c r="S59" s="97" t="s">
        <v>76</v>
      </c>
      <c r="T59" s="100">
        <v>4983</v>
      </c>
      <c r="U59" s="101">
        <v>4983</v>
      </c>
      <c r="V59" s="90"/>
      <c r="W59" s="90"/>
      <c r="X59" s="90"/>
      <c r="Y59" s="90"/>
      <c r="Z59" s="90"/>
      <c r="AA59" s="90"/>
      <c r="AB59" s="109" t="s">
        <v>342</v>
      </c>
      <c r="AC59" s="109" t="s">
        <v>343</v>
      </c>
    </row>
    <row r="60" ht="54" spans="1:29">
      <c r="A60" s="58">
        <v>52</v>
      </c>
      <c r="B60" s="58" t="s">
        <v>344</v>
      </c>
      <c r="C60" s="59" t="s">
        <v>38</v>
      </c>
      <c r="D60" s="60" t="s">
        <v>345</v>
      </c>
      <c r="E60" s="61" t="s">
        <v>50</v>
      </c>
      <c r="F60" s="61" t="s">
        <v>41</v>
      </c>
      <c r="G60" s="65" t="s">
        <v>346</v>
      </c>
      <c r="H60" s="64" t="s">
        <v>347</v>
      </c>
      <c r="I60" s="90"/>
      <c r="J60" s="90"/>
      <c r="K60" s="90"/>
      <c r="L60" s="90"/>
      <c r="M60" s="90">
        <v>1</v>
      </c>
      <c r="N60" s="90"/>
      <c r="O60" s="90"/>
      <c r="P60" s="90"/>
      <c r="Q60" s="90">
        <v>2665</v>
      </c>
      <c r="R60" s="90" t="s">
        <v>75</v>
      </c>
      <c r="S60" s="97" t="s">
        <v>76</v>
      </c>
      <c r="T60" s="100">
        <v>1500</v>
      </c>
      <c r="U60" s="90"/>
      <c r="V60" s="101">
        <v>1500</v>
      </c>
      <c r="W60" s="90"/>
      <c r="X60" s="90"/>
      <c r="Y60" s="90"/>
      <c r="Z60" s="90"/>
      <c r="AA60" s="90"/>
      <c r="AB60" s="109" t="s">
        <v>348</v>
      </c>
      <c r="AC60" s="109" t="s">
        <v>349</v>
      </c>
    </row>
    <row r="61" ht="144" spans="1:29">
      <c r="A61" s="58">
        <v>53</v>
      </c>
      <c r="B61" s="58" t="s">
        <v>350</v>
      </c>
      <c r="C61" s="59" t="s">
        <v>38</v>
      </c>
      <c r="D61" s="60" t="s">
        <v>351</v>
      </c>
      <c r="E61" s="61" t="s">
        <v>40</v>
      </c>
      <c r="F61" s="61" t="s">
        <v>41</v>
      </c>
      <c r="G61" s="65" t="s">
        <v>352</v>
      </c>
      <c r="H61" s="64" t="s">
        <v>353</v>
      </c>
      <c r="I61" s="90"/>
      <c r="J61" s="90"/>
      <c r="K61" s="90"/>
      <c r="L61" s="90"/>
      <c r="M61" s="90">
        <v>1</v>
      </c>
      <c r="N61" s="90"/>
      <c r="O61" s="90"/>
      <c r="P61" s="90"/>
      <c r="Q61" s="90">
        <v>2500</v>
      </c>
      <c r="R61" s="90" t="s">
        <v>354</v>
      </c>
      <c r="S61" s="97" t="s">
        <v>355</v>
      </c>
      <c r="T61" s="100">
        <v>2400</v>
      </c>
      <c r="U61" s="90"/>
      <c r="V61" s="101">
        <v>2400</v>
      </c>
      <c r="W61" s="90"/>
      <c r="X61" s="90"/>
      <c r="Y61" s="90"/>
      <c r="Z61" s="90"/>
      <c r="AA61" s="90"/>
      <c r="AB61" s="109" t="s">
        <v>356</v>
      </c>
      <c r="AC61" s="112" t="s">
        <v>357</v>
      </c>
    </row>
    <row r="62" ht="45" spans="1:29">
      <c r="A62" s="58">
        <v>54</v>
      </c>
      <c r="B62" s="58" t="s">
        <v>358</v>
      </c>
      <c r="C62" s="59" t="s">
        <v>38</v>
      </c>
      <c r="D62" s="60" t="s">
        <v>359</v>
      </c>
      <c r="E62" s="61" t="s">
        <v>40</v>
      </c>
      <c r="F62" s="61" t="s">
        <v>41</v>
      </c>
      <c r="G62" s="63" t="s">
        <v>360</v>
      </c>
      <c r="H62" s="64" t="s">
        <v>361</v>
      </c>
      <c r="I62" s="90">
        <v>1</v>
      </c>
      <c r="J62" s="90"/>
      <c r="K62" s="90"/>
      <c r="L62" s="90"/>
      <c r="M62" s="90"/>
      <c r="N62" s="90"/>
      <c r="O62" s="90"/>
      <c r="P62" s="90"/>
      <c r="Q62" s="90">
        <v>1254</v>
      </c>
      <c r="R62" s="90" t="s">
        <v>362</v>
      </c>
      <c r="S62" s="97" t="s">
        <v>363</v>
      </c>
      <c r="T62" s="100">
        <v>1344</v>
      </c>
      <c r="U62" s="90"/>
      <c r="V62" s="101">
        <v>1344</v>
      </c>
      <c r="W62" s="90"/>
      <c r="X62" s="90"/>
      <c r="Y62" s="90"/>
      <c r="Z62" s="90"/>
      <c r="AA62" s="90"/>
      <c r="AB62" s="112" t="s">
        <v>364</v>
      </c>
      <c r="AC62" s="112" t="s">
        <v>365</v>
      </c>
    </row>
    <row r="63" ht="135" spans="1:29">
      <c r="A63" s="58">
        <v>55</v>
      </c>
      <c r="B63" s="58" t="s">
        <v>366</v>
      </c>
      <c r="C63" s="59" t="s">
        <v>38</v>
      </c>
      <c r="D63" s="60" t="s">
        <v>367</v>
      </c>
      <c r="E63" s="61" t="s">
        <v>40</v>
      </c>
      <c r="F63" s="61" t="s">
        <v>41</v>
      </c>
      <c r="G63" s="65" t="s">
        <v>368</v>
      </c>
      <c r="H63" s="88" t="s">
        <v>369</v>
      </c>
      <c r="I63" s="90">
        <v>1</v>
      </c>
      <c r="J63" s="90"/>
      <c r="K63" s="90"/>
      <c r="L63" s="90"/>
      <c r="M63" s="90"/>
      <c r="N63" s="90"/>
      <c r="O63" s="90"/>
      <c r="P63" s="90"/>
      <c r="Q63" s="90">
        <v>25642</v>
      </c>
      <c r="R63" s="90" t="s">
        <v>44</v>
      </c>
      <c r="S63" s="58" t="s">
        <v>45</v>
      </c>
      <c r="T63" s="100">
        <v>10856</v>
      </c>
      <c r="U63" s="90"/>
      <c r="V63" s="90"/>
      <c r="W63" s="105">
        <v>10856</v>
      </c>
      <c r="X63" s="90"/>
      <c r="Y63" s="90"/>
      <c r="Z63" s="90"/>
      <c r="AA63" s="90"/>
      <c r="AB63" s="109" t="s">
        <v>370</v>
      </c>
      <c r="AC63" s="109" t="s">
        <v>47</v>
      </c>
    </row>
    <row r="64" ht="112.5" spans="1:29">
      <c r="A64" s="58">
        <v>56</v>
      </c>
      <c r="B64" s="58" t="s">
        <v>371</v>
      </c>
      <c r="C64" s="59" t="s">
        <v>38</v>
      </c>
      <c r="D64" s="60" t="s">
        <v>372</v>
      </c>
      <c r="E64" s="61" t="s">
        <v>40</v>
      </c>
      <c r="F64" s="61" t="s">
        <v>41</v>
      </c>
      <c r="G64" s="65" t="s">
        <v>373</v>
      </c>
      <c r="H64" s="64" t="s">
        <v>374</v>
      </c>
      <c r="I64" s="90">
        <v>1</v>
      </c>
      <c r="J64" s="90"/>
      <c r="K64" s="90"/>
      <c r="L64" s="90"/>
      <c r="M64" s="90"/>
      <c r="N64" s="90"/>
      <c r="O64" s="90"/>
      <c r="P64" s="90"/>
      <c r="Q64" s="90">
        <v>15478</v>
      </c>
      <c r="R64" s="90" t="s">
        <v>44</v>
      </c>
      <c r="S64" s="58" t="s">
        <v>45</v>
      </c>
      <c r="T64" s="100">
        <v>639.965</v>
      </c>
      <c r="U64" s="106">
        <v>639.965</v>
      </c>
      <c r="V64" s="90"/>
      <c r="W64" s="90"/>
      <c r="X64" s="90"/>
      <c r="Y64" s="90"/>
      <c r="Z64" s="90"/>
      <c r="AA64" s="90"/>
      <c r="AB64" s="109" t="s">
        <v>375</v>
      </c>
      <c r="AC64" s="109" t="s">
        <v>376</v>
      </c>
    </row>
    <row r="65" ht="126" spans="1:29">
      <c r="A65" s="58">
        <v>57</v>
      </c>
      <c r="B65" s="58" t="s">
        <v>377</v>
      </c>
      <c r="C65" s="59" t="s">
        <v>38</v>
      </c>
      <c r="D65" s="60" t="s">
        <v>378</v>
      </c>
      <c r="E65" s="61" t="s">
        <v>40</v>
      </c>
      <c r="F65" s="61" t="s">
        <v>41</v>
      </c>
      <c r="G65" s="65" t="s">
        <v>379</v>
      </c>
      <c r="H65" s="64" t="s">
        <v>380</v>
      </c>
      <c r="I65" s="90">
        <v>1</v>
      </c>
      <c r="J65" s="90"/>
      <c r="K65" s="90"/>
      <c r="L65" s="90"/>
      <c r="M65" s="90"/>
      <c r="N65" s="90"/>
      <c r="O65" s="90"/>
      <c r="P65" s="90"/>
      <c r="Q65" s="90">
        <v>12458</v>
      </c>
      <c r="R65" s="90" t="s">
        <v>44</v>
      </c>
      <c r="S65" s="58" t="s">
        <v>45</v>
      </c>
      <c r="T65" s="100">
        <v>746</v>
      </c>
      <c r="U65" s="90"/>
      <c r="V65" s="101">
        <v>746</v>
      </c>
      <c r="W65" s="90"/>
      <c r="X65" s="90"/>
      <c r="Y65" s="90"/>
      <c r="Z65" s="90"/>
      <c r="AA65" s="90"/>
      <c r="AB65" s="109" t="s">
        <v>381</v>
      </c>
      <c r="AC65" s="112" t="s">
        <v>382</v>
      </c>
    </row>
    <row r="66" ht="45" spans="1:29">
      <c r="A66" s="58">
        <v>58</v>
      </c>
      <c r="B66" s="58" t="s">
        <v>383</v>
      </c>
      <c r="C66" s="59" t="s">
        <v>38</v>
      </c>
      <c r="D66" s="60" t="s">
        <v>384</v>
      </c>
      <c r="E66" s="61" t="s">
        <v>40</v>
      </c>
      <c r="F66" s="61" t="s">
        <v>41</v>
      </c>
      <c r="G66" s="65" t="s">
        <v>385</v>
      </c>
      <c r="H66" s="64" t="s">
        <v>386</v>
      </c>
      <c r="I66" s="90">
        <v>1</v>
      </c>
      <c r="J66" s="90"/>
      <c r="K66" s="90"/>
      <c r="L66" s="90"/>
      <c r="M66" s="90"/>
      <c r="N66" s="90"/>
      <c r="O66" s="90"/>
      <c r="P66" s="90"/>
      <c r="Q66" s="90">
        <v>565</v>
      </c>
      <c r="R66" s="90" t="s">
        <v>44</v>
      </c>
      <c r="S66" s="58" t="s">
        <v>45</v>
      </c>
      <c r="T66" s="100">
        <v>200</v>
      </c>
      <c r="U66" s="90"/>
      <c r="V66" s="101">
        <v>200</v>
      </c>
      <c r="W66" s="90"/>
      <c r="X66" s="90"/>
      <c r="Y66" s="90"/>
      <c r="Z66" s="90"/>
      <c r="AA66" s="90"/>
      <c r="AB66" s="109" t="s">
        <v>381</v>
      </c>
      <c r="AC66" s="112" t="s">
        <v>387</v>
      </c>
    </row>
    <row r="67" ht="72" customHeight="1" spans="1:29">
      <c r="A67" s="58">
        <v>59</v>
      </c>
      <c r="B67" s="58" t="s">
        <v>388</v>
      </c>
      <c r="C67" s="59" t="s">
        <v>38</v>
      </c>
      <c r="D67" s="60" t="s">
        <v>389</v>
      </c>
      <c r="E67" s="61" t="s">
        <v>40</v>
      </c>
      <c r="F67" s="61" t="s">
        <v>41</v>
      </c>
      <c r="G67" s="65" t="s">
        <v>61</v>
      </c>
      <c r="H67" s="64" t="s">
        <v>390</v>
      </c>
      <c r="I67" s="90">
        <v>1</v>
      </c>
      <c r="J67" s="90"/>
      <c r="K67" s="90"/>
      <c r="L67" s="90"/>
      <c r="M67" s="90"/>
      <c r="N67" s="90"/>
      <c r="O67" s="90"/>
      <c r="P67" s="90"/>
      <c r="Q67" s="90">
        <v>256</v>
      </c>
      <c r="R67" s="90" t="s">
        <v>164</v>
      </c>
      <c r="S67" s="97" t="s">
        <v>165</v>
      </c>
      <c r="T67" s="100">
        <v>60</v>
      </c>
      <c r="U67" s="93">
        <v>60</v>
      </c>
      <c r="V67" s="90"/>
      <c r="W67" s="90"/>
      <c r="X67" s="90"/>
      <c r="Y67" s="90"/>
      <c r="Z67" s="90"/>
      <c r="AA67" s="90"/>
      <c r="AB67" s="109" t="s">
        <v>166</v>
      </c>
      <c r="AC67" s="109" t="s">
        <v>167</v>
      </c>
    </row>
    <row r="68" ht="40.5" spans="1:29">
      <c r="A68" s="58">
        <v>60</v>
      </c>
      <c r="B68" s="58" t="s">
        <v>391</v>
      </c>
      <c r="C68" s="59" t="s">
        <v>38</v>
      </c>
      <c r="D68" s="60" t="s">
        <v>392</v>
      </c>
      <c r="E68" s="61" t="s">
        <v>40</v>
      </c>
      <c r="F68" s="61" t="s">
        <v>41</v>
      </c>
      <c r="G68" s="65" t="s">
        <v>393</v>
      </c>
      <c r="H68" s="66" t="s">
        <v>394</v>
      </c>
      <c r="I68" s="90">
        <v>1</v>
      </c>
      <c r="J68" s="90"/>
      <c r="K68" s="90"/>
      <c r="L68" s="90"/>
      <c r="M68" s="90"/>
      <c r="N68" s="90"/>
      <c r="O68" s="90"/>
      <c r="P68" s="90"/>
      <c r="Q68" s="90">
        <v>254</v>
      </c>
      <c r="R68" s="90" t="s">
        <v>44</v>
      </c>
      <c r="S68" s="58" t="s">
        <v>45</v>
      </c>
      <c r="T68" s="100">
        <v>27</v>
      </c>
      <c r="U68" s="90"/>
      <c r="V68" s="95">
        <v>27</v>
      </c>
      <c r="W68" s="90"/>
      <c r="X68" s="90"/>
      <c r="Y68" s="90"/>
      <c r="Z68" s="90"/>
      <c r="AA68" s="90"/>
      <c r="AB68" s="170" t="s">
        <v>395</v>
      </c>
      <c r="AC68" s="170" t="s">
        <v>396</v>
      </c>
    </row>
    <row r="69" ht="162" spans="1:29">
      <c r="A69" s="58">
        <v>61</v>
      </c>
      <c r="B69" s="58" t="s">
        <v>397</v>
      </c>
      <c r="C69" s="59" t="s">
        <v>38</v>
      </c>
      <c r="D69" s="60" t="s">
        <v>398</v>
      </c>
      <c r="E69" s="61" t="s">
        <v>50</v>
      </c>
      <c r="F69" s="61" t="s">
        <v>41</v>
      </c>
      <c r="G69" s="65" t="s">
        <v>399</v>
      </c>
      <c r="H69" s="75" t="s">
        <v>400</v>
      </c>
      <c r="I69" s="90"/>
      <c r="J69" s="90"/>
      <c r="K69" s="90">
        <v>1</v>
      </c>
      <c r="L69" s="90"/>
      <c r="M69" s="90"/>
      <c r="N69" s="90"/>
      <c r="O69" s="90"/>
      <c r="P69" s="90"/>
      <c r="Q69" s="90">
        <v>12595</v>
      </c>
      <c r="R69" s="90" t="s">
        <v>44</v>
      </c>
      <c r="S69" s="58" t="s">
        <v>45</v>
      </c>
      <c r="T69" s="100">
        <v>4071.6</v>
      </c>
      <c r="U69" s="101"/>
      <c r="V69" s="90"/>
      <c r="W69" s="90">
        <v>4071.6</v>
      </c>
      <c r="X69" s="90"/>
      <c r="Y69" s="90"/>
      <c r="Z69" s="90"/>
      <c r="AA69" s="90"/>
      <c r="AB69" s="109" t="s">
        <v>401</v>
      </c>
      <c r="AC69" s="109" t="s">
        <v>321</v>
      </c>
    </row>
    <row r="70" ht="165" spans="1:29">
      <c r="A70" s="58">
        <v>62</v>
      </c>
      <c r="B70" s="58" t="s">
        <v>402</v>
      </c>
      <c r="C70" s="59" t="s">
        <v>38</v>
      </c>
      <c r="D70" s="60" t="s">
        <v>403</v>
      </c>
      <c r="E70" s="61" t="s">
        <v>40</v>
      </c>
      <c r="F70" s="61" t="s">
        <v>41</v>
      </c>
      <c r="G70" s="113" t="s">
        <v>404</v>
      </c>
      <c r="H70" s="61" t="s">
        <v>405</v>
      </c>
      <c r="I70" s="90">
        <v>1</v>
      </c>
      <c r="J70" s="90"/>
      <c r="K70" s="90"/>
      <c r="L70" s="90"/>
      <c r="M70" s="90"/>
      <c r="N70" s="90"/>
      <c r="O70" s="90"/>
      <c r="P70" s="90"/>
      <c r="Q70" s="90">
        <v>15254</v>
      </c>
      <c r="R70" s="154" t="s">
        <v>114</v>
      </c>
      <c r="S70" s="97" t="s">
        <v>115</v>
      </c>
      <c r="T70" s="100">
        <v>6000</v>
      </c>
      <c r="U70" s="90"/>
      <c r="V70" s="90"/>
      <c r="W70" s="101">
        <v>6000</v>
      </c>
      <c r="X70" s="90"/>
      <c r="Y70" s="90"/>
      <c r="Z70" s="90"/>
      <c r="AA70" s="90"/>
      <c r="AB70" s="170" t="s">
        <v>406</v>
      </c>
      <c r="AC70" s="170" t="s">
        <v>407</v>
      </c>
    </row>
    <row r="71" ht="63" spans="1:29">
      <c r="A71" s="58">
        <v>63</v>
      </c>
      <c r="B71" s="58" t="s">
        <v>408</v>
      </c>
      <c r="C71" s="59" t="s">
        <v>38</v>
      </c>
      <c r="D71" s="60" t="s">
        <v>409</v>
      </c>
      <c r="E71" s="61" t="s">
        <v>40</v>
      </c>
      <c r="F71" s="61" t="s">
        <v>41</v>
      </c>
      <c r="G71" s="113" t="s">
        <v>410</v>
      </c>
      <c r="H71" s="61" t="s">
        <v>411</v>
      </c>
      <c r="I71" s="90">
        <v>1</v>
      </c>
      <c r="J71" s="90"/>
      <c r="K71" s="90"/>
      <c r="L71" s="90"/>
      <c r="M71" s="90"/>
      <c r="N71" s="90"/>
      <c r="O71" s="90"/>
      <c r="P71" s="90"/>
      <c r="Q71" s="90">
        <v>600</v>
      </c>
      <c r="R71" s="154" t="s">
        <v>114</v>
      </c>
      <c r="S71" s="97" t="s">
        <v>115</v>
      </c>
      <c r="T71" s="100">
        <v>920</v>
      </c>
      <c r="V71" s="90"/>
      <c r="W71" s="101">
        <v>920</v>
      </c>
      <c r="X71" s="90"/>
      <c r="Y71" s="90"/>
      <c r="Z71" s="90"/>
      <c r="AA71" s="90"/>
      <c r="AB71" s="170" t="s">
        <v>412</v>
      </c>
      <c r="AC71" s="170" t="s">
        <v>407</v>
      </c>
    </row>
    <row r="72" ht="99" spans="1:29">
      <c r="A72" s="58">
        <v>64</v>
      </c>
      <c r="B72" s="58" t="s">
        <v>413</v>
      </c>
      <c r="C72" s="59" t="s">
        <v>38</v>
      </c>
      <c r="D72" s="60" t="s">
        <v>414</v>
      </c>
      <c r="E72" s="61" t="s">
        <v>40</v>
      </c>
      <c r="F72" s="61" t="s">
        <v>41</v>
      </c>
      <c r="G72" s="113" t="s">
        <v>415</v>
      </c>
      <c r="H72" s="61" t="s">
        <v>416</v>
      </c>
      <c r="I72" s="90">
        <v>1</v>
      </c>
      <c r="J72" s="90"/>
      <c r="K72" s="90"/>
      <c r="L72" s="90"/>
      <c r="M72" s="90"/>
      <c r="N72" s="90"/>
      <c r="O72" s="90"/>
      <c r="P72" s="90"/>
      <c r="Q72" s="90">
        <v>256</v>
      </c>
      <c r="R72" s="154" t="s">
        <v>114</v>
      </c>
      <c r="S72" s="97" t="s">
        <v>115</v>
      </c>
      <c r="T72" s="100">
        <v>500</v>
      </c>
      <c r="U72" s="101">
        <v>500</v>
      </c>
      <c r="V72" s="90"/>
      <c r="W72" s="90"/>
      <c r="X72" s="90"/>
      <c r="Y72" s="90"/>
      <c r="Z72" s="90"/>
      <c r="AA72" s="90"/>
      <c r="AB72" s="170" t="s">
        <v>417</v>
      </c>
      <c r="AC72" s="170" t="s">
        <v>407</v>
      </c>
    </row>
    <row r="73" ht="409" customHeight="1" spans="1:29">
      <c r="A73" s="58">
        <v>65</v>
      </c>
      <c r="B73" s="58" t="s">
        <v>418</v>
      </c>
      <c r="C73" s="59" t="s">
        <v>38</v>
      </c>
      <c r="D73" s="60" t="s">
        <v>419</v>
      </c>
      <c r="E73" s="61" t="s">
        <v>40</v>
      </c>
      <c r="F73" s="61" t="s">
        <v>41</v>
      </c>
      <c r="G73" s="114" t="s">
        <v>420</v>
      </c>
      <c r="H73" s="75" t="s">
        <v>421</v>
      </c>
      <c r="I73" s="90"/>
      <c r="J73" s="90"/>
      <c r="K73" s="90">
        <v>1</v>
      </c>
      <c r="L73" s="90"/>
      <c r="M73" s="90"/>
      <c r="N73" s="90"/>
      <c r="O73" s="90"/>
      <c r="P73" s="90"/>
      <c r="Q73" s="90">
        <v>48000</v>
      </c>
      <c r="R73" s="154" t="s">
        <v>241</v>
      </c>
      <c r="S73" s="97" t="s">
        <v>242</v>
      </c>
      <c r="T73" s="100">
        <v>33455</v>
      </c>
      <c r="U73" s="90"/>
      <c r="V73" s="90"/>
      <c r="W73" s="101">
        <v>33455</v>
      </c>
      <c r="X73" s="90">
        <v>1000</v>
      </c>
      <c r="Y73" s="90"/>
      <c r="Z73" s="90"/>
      <c r="AA73" s="90"/>
      <c r="AB73" s="170" t="s">
        <v>422</v>
      </c>
      <c r="AC73" s="170" t="s">
        <v>423</v>
      </c>
    </row>
    <row r="74" ht="33" spans="1:29">
      <c r="A74" s="58">
        <v>66</v>
      </c>
      <c r="B74" s="58" t="s">
        <v>424</v>
      </c>
      <c r="C74" s="59" t="s">
        <v>38</v>
      </c>
      <c r="D74" s="60" t="s">
        <v>425</v>
      </c>
      <c r="E74" s="61" t="s">
        <v>40</v>
      </c>
      <c r="F74" s="61" t="s">
        <v>41</v>
      </c>
      <c r="G74" s="114" t="s">
        <v>426</v>
      </c>
      <c r="H74" s="115" t="s">
        <v>427</v>
      </c>
      <c r="I74" s="90"/>
      <c r="J74" s="90"/>
      <c r="K74" s="90">
        <v>1</v>
      </c>
      <c r="L74" s="90"/>
      <c r="M74" s="90"/>
      <c r="N74" s="90"/>
      <c r="O74" s="90"/>
      <c r="P74" s="90"/>
      <c r="Q74" s="90">
        <v>254</v>
      </c>
      <c r="R74" s="155" t="s">
        <v>241</v>
      </c>
      <c r="S74" s="97" t="s">
        <v>242</v>
      </c>
      <c r="T74" s="100">
        <v>625</v>
      </c>
      <c r="U74" s="90"/>
      <c r="V74" s="90"/>
      <c r="W74" s="101">
        <v>625</v>
      </c>
      <c r="X74" s="90"/>
      <c r="Y74" s="90"/>
      <c r="Z74" s="90"/>
      <c r="AA74" s="90"/>
      <c r="AB74" s="170" t="s">
        <v>422</v>
      </c>
      <c r="AC74" s="170" t="s">
        <v>423</v>
      </c>
    </row>
    <row r="75" ht="33" spans="1:29">
      <c r="A75" s="58">
        <v>67</v>
      </c>
      <c r="B75" s="58" t="s">
        <v>428</v>
      </c>
      <c r="C75" s="59" t="s">
        <v>38</v>
      </c>
      <c r="D75" s="60" t="s">
        <v>429</v>
      </c>
      <c r="E75" s="61" t="s">
        <v>40</v>
      </c>
      <c r="F75" s="61" t="s">
        <v>41</v>
      </c>
      <c r="G75" s="114" t="s">
        <v>430</v>
      </c>
      <c r="H75" s="115" t="s">
        <v>431</v>
      </c>
      <c r="I75" s="90"/>
      <c r="J75" s="90"/>
      <c r="K75" s="90">
        <v>1</v>
      </c>
      <c r="L75" s="90"/>
      <c r="M75" s="90"/>
      <c r="N75" s="90"/>
      <c r="O75" s="90"/>
      <c r="P75" s="90"/>
      <c r="Q75" s="90">
        <v>2659</v>
      </c>
      <c r="R75" s="155" t="s">
        <v>241</v>
      </c>
      <c r="S75" s="97" t="s">
        <v>242</v>
      </c>
      <c r="T75" s="100">
        <v>1750</v>
      </c>
      <c r="U75" s="90"/>
      <c r="V75" s="90"/>
      <c r="W75" s="101">
        <v>1750</v>
      </c>
      <c r="X75" s="90"/>
      <c r="Y75" s="90"/>
      <c r="Z75" s="90"/>
      <c r="AA75" s="90"/>
      <c r="AB75" s="170" t="s">
        <v>422</v>
      </c>
      <c r="AC75" s="170" t="s">
        <v>423</v>
      </c>
    </row>
    <row r="76" ht="33" spans="1:29">
      <c r="A76" s="58">
        <v>68</v>
      </c>
      <c r="B76" s="58" t="s">
        <v>432</v>
      </c>
      <c r="C76" s="59" t="s">
        <v>38</v>
      </c>
      <c r="D76" s="60" t="s">
        <v>433</v>
      </c>
      <c r="E76" s="61" t="s">
        <v>283</v>
      </c>
      <c r="F76" s="61" t="s">
        <v>41</v>
      </c>
      <c r="G76" s="114" t="s">
        <v>434</v>
      </c>
      <c r="H76" s="115" t="s">
        <v>435</v>
      </c>
      <c r="I76" s="90"/>
      <c r="J76" s="90"/>
      <c r="K76" s="90">
        <v>1</v>
      </c>
      <c r="L76" s="90"/>
      <c r="M76" s="90"/>
      <c r="N76" s="90"/>
      <c r="O76" s="90"/>
      <c r="P76" s="90"/>
      <c r="Q76" s="90">
        <v>2548</v>
      </c>
      <c r="R76" s="155" t="s">
        <v>241</v>
      </c>
      <c r="S76" s="97" t="s">
        <v>242</v>
      </c>
      <c r="T76" s="100">
        <v>250</v>
      </c>
      <c r="U76" s="90"/>
      <c r="V76" s="90"/>
      <c r="W76" s="101">
        <v>250</v>
      </c>
      <c r="X76" s="90"/>
      <c r="Y76" s="90"/>
      <c r="Z76" s="90"/>
      <c r="AA76" s="90"/>
      <c r="AB76" s="170" t="s">
        <v>422</v>
      </c>
      <c r="AC76" s="170" t="s">
        <v>423</v>
      </c>
    </row>
    <row r="77" ht="42" spans="1:29">
      <c r="A77" s="58">
        <v>69</v>
      </c>
      <c r="B77" s="58" t="s">
        <v>436</v>
      </c>
      <c r="C77" s="59" t="s">
        <v>38</v>
      </c>
      <c r="D77" s="60" t="s">
        <v>437</v>
      </c>
      <c r="E77" s="61" t="s">
        <v>283</v>
      </c>
      <c r="F77" s="61" t="s">
        <v>41</v>
      </c>
      <c r="G77" s="114" t="s">
        <v>438</v>
      </c>
      <c r="H77" s="115" t="s">
        <v>439</v>
      </c>
      <c r="I77" s="90"/>
      <c r="J77" s="90"/>
      <c r="K77" s="90">
        <v>1</v>
      </c>
      <c r="L77" s="90"/>
      <c r="M77" s="90"/>
      <c r="N77" s="90"/>
      <c r="O77" s="90"/>
      <c r="P77" s="90"/>
      <c r="Q77" s="90">
        <v>3126</v>
      </c>
      <c r="R77" s="155" t="s">
        <v>75</v>
      </c>
      <c r="S77" s="97" t="s">
        <v>76</v>
      </c>
      <c r="T77" s="100">
        <v>36266</v>
      </c>
      <c r="U77" s="90"/>
      <c r="V77" s="90"/>
      <c r="W77" s="101">
        <v>36266</v>
      </c>
      <c r="X77" s="90"/>
      <c r="Y77" s="90"/>
      <c r="Z77" s="90"/>
      <c r="AA77" s="90"/>
      <c r="AB77" s="170" t="s">
        <v>440</v>
      </c>
      <c r="AC77" s="170" t="s">
        <v>441</v>
      </c>
    </row>
    <row r="78" ht="24" spans="1:29">
      <c r="A78" s="58">
        <v>70</v>
      </c>
      <c r="B78" s="58" t="s">
        <v>442</v>
      </c>
      <c r="C78" s="59" t="s">
        <v>38</v>
      </c>
      <c r="D78" s="60" t="s">
        <v>443</v>
      </c>
      <c r="E78" s="61" t="s">
        <v>40</v>
      </c>
      <c r="F78" s="61" t="s">
        <v>41</v>
      </c>
      <c r="G78" s="114" t="s">
        <v>444</v>
      </c>
      <c r="H78" s="115" t="s">
        <v>445</v>
      </c>
      <c r="I78" s="90"/>
      <c r="J78" s="90"/>
      <c r="K78" s="90">
        <v>1</v>
      </c>
      <c r="L78" s="90"/>
      <c r="M78" s="90"/>
      <c r="N78" s="90"/>
      <c r="O78" s="90"/>
      <c r="P78" s="90"/>
      <c r="Q78" s="90">
        <v>1849</v>
      </c>
      <c r="R78" s="155" t="s">
        <v>75</v>
      </c>
      <c r="S78" s="97" t="s">
        <v>76</v>
      </c>
      <c r="T78" s="100">
        <v>860</v>
      </c>
      <c r="U78" s="90"/>
      <c r="V78" s="90"/>
      <c r="W78" s="101">
        <v>860</v>
      </c>
      <c r="X78" s="90"/>
      <c r="Y78" s="90"/>
      <c r="Z78" s="90"/>
      <c r="AA78" s="90"/>
      <c r="AB78" s="170" t="s">
        <v>440</v>
      </c>
      <c r="AC78" s="170" t="s">
        <v>441</v>
      </c>
    </row>
    <row r="79" ht="52.5" spans="1:29">
      <c r="A79" s="58">
        <v>71</v>
      </c>
      <c r="B79" s="58" t="s">
        <v>446</v>
      </c>
      <c r="C79" s="59" t="s">
        <v>38</v>
      </c>
      <c r="D79" s="60" t="s">
        <v>447</v>
      </c>
      <c r="E79" s="61" t="s">
        <v>40</v>
      </c>
      <c r="F79" s="61" t="s">
        <v>41</v>
      </c>
      <c r="G79" s="114" t="s">
        <v>448</v>
      </c>
      <c r="H79" s="115" t="s">
        <v>449</v>
      </c>
      <c r="I79" s="90"/>
      <c r="J79" s="90"/>
      <c r="K79" s="90">
        <v>1</v>
      </c>
      <c r="L79" s="90"/>
      <c r="M79" s="90"/>
      <c r="N79" s="90"/>
      <c r="O79" s="90"/>
      <c r="P79" s="90"/>
      <c r="Q79" s="90">
        <v>15486</v>
      </c>
      <c r="R79" s="154" t="s">
        <v>75</v>
      </c>
      <c r="S79" s="97" t="s">
        <v>76</v>
      </c>
      <c r="T79" s="100">
        <v>18900</v>
      </c>
      <c r="U79" s="90"/>
      <c r="V79" s="90"/>
      <c r="W79" s="101">
        <v>18900</v>
      </c>
      <c r="X79" s="90"/>
      <c r="Y79" s="90"/>
      <c r="Z79" s="90"/>
      <c r="AA79" s="90"/>
      <c r="AB79" s="170" t="s">
        <v>450</v>
      </c>
      <c r="AC79" s="170" t="s">
        <v>451</v>
      </c>
    </row>
    <row r="80" ht="55" customHeight="1" spans="1:29">
      <c r="A80" s="58">
        <v>72</v>
      </c>
      <c r="B80" s="58" t="s">
        <v>452</v>
      </c>
      <c r="C80" s="59" t="s">
        <v>38</v>
      </c>
      <c r="D80" s="116" t="s">
        <v>453</v>
      </c>
      <c r="E80" s="61" t="s">
        <v>40</v>
      </c>
      <c r="F80" s="61" t="s">
        <v>41</v>
      </c>
      <c r="G80" s="117" t="s">
        <v>125</v>
      </c>
      <c r="H80" s="117" t="s">
        <v>454</v>
      </c>
      <c r="I80" s="90">
        <v>1</v>
      </c>
      <c r="J80" s="90"/>
      <c r="K80" s="90"/>
      <c r="L80" s="90"/>
      <c r="M80" s="90"/>
      <c r="N80" s="90"/>
      <c r="O80" s="90"/>
      <c r="P80" s="90"/>
      <c r="Q80" s="151">
        <v>456</v>
      </c>
      <c r="R80" s="156" t="s">
        <v>164</v>
      </c>
      <c r="S80" s="156" t="s">
        <v>165</v>
      </c>
      <c r="T80" s="100">
        <v>3300</v>
      </c>
      <c r="U80" s="157">
        <v>3300</v>
      </c>
      <c r="V80" s="157"/>
      <c r="X80" s="151"/>
      <c r="Y80" s="151"/>
      <c r="Z80" s="151"/>
      <c r="AA80" s="151"/>
      <c r="AB80" s="171" t="s">
        <v>455</v>
      </c>
      <c r="AC80" s="171" t="s">
        <v>456</v>
      </c>
    </row>
    <row r="81" ht="132" spans="1:29">
      <c r="A81" s="58">
        <v>73</v>
      </c>
      <c r="B81" s="58" t="s">
        <v>457</v>
      </c>
      <c r="C81" s="59" t="s">
        <v>38</v>
      </c>
      <c r="D81" s="116" t="s">
        <v>458</v>
      </c>
      <c r="E81" s="61" t="s">
        <v>40</v>
      </c>
      <c r="F81" s="61" t="s">
        <v>41</v>
      </c>
      <c r="G81" s="68" t="s">
        <v>459</v>
      </c>
      <c r="H81" s="68" t="s">
        <v>460</v>
      </c>
      <c r="I81" s="151">
        <v>1</v>
      </c>
      <c r="J81" s="151"/>
      <c r="K81" s="151"/>
      <c r="L81" s="151"/>
      <c r="M81" s="151"/>
      <c r="N81" s="151"/>
      <c r="O81" s="151"/>
      <c r="P81" s="151"/>
      <c r="Q81" s="151">
        <v>485</v>
      </c>
      <c r="R81" s="156" t="s">
        <v>44</v>
      </c>
      <c r="S81" s="156" t="s">
        <v>45</v>
      </c>
      <c r="T81" s="157">
        <v>2150</v>
      </c>
      <c r="U81" s="157">
        <v>2150</v>
      </c>
      <c r="V81" s="157"/>
      <c r="X81" s="151"/>
      <c r="Y81" s="151"/>
      <c r="Z81" s="151"/>
      <c r="AA81" s="151"/>
      <c r="AB81" s="110" t="s">
        <v>461</v>
      </c>
      <c r="AC81" s="110" t="s">
        <v>462</v>
      </c>
    </row>
    <row r="82" ht="96" spans="1:29">
      <c r="A82" s="58">
        <v>74</v>
      </c>
      <c r="B82" s="58" t="s">
        <v>463</v>
      </c>
      <c r="C82" s="59" t="s">
        <v>38</v>
      </c>
      <c r="D82" s="116" t="s">
        <v>464</v>
      </c>
      <c r="E82" s="61" t="s">
        <v>40</v>
      </c>
      <c r="F82" s="61" t="s">
        <v>41</v>
      </c>
      <c r="G82" s="118" t="s">
        <v>465</v>
      </c>
      <c r="H82" s="119" t="s">
        <v>466</v>
      </c>
      <c r="I82" s="90">
        <v>1</v>
      </c>
      <c r="J82" s="90"/>
      <c r="K82" s="90"/>
      <c r="L82" s="90"/>
      <c r="M82" s="90"/>
      <c r="N82" s="90"/>
      <c r="O82" s="90"/>
      <c r="P82" s="90"/>
      <c r="Q82" s="90">
        <v>145</v>
      </c>
      <c r="R82" s="156" t="s">
        <v>44</v>
      </c>
      <c r="S82" s="156" t="s">
        <v>45</v>
      </c>
      <c r="T82" s="157">
        <v>430</v>
      </c>
      <c r="U82" s="157">
        <v>430</v>
      </c>
      <c r="V82" s="157"/>
      <c r="X82" s="151"/>
      <c r="Y82" s="151"/>
      <c r="Z82" s="151"/>
      <c r="AA82" s="151"/>
      <c r="AB82" s="58" t="s">
        <v>467</v>
      </c>
      <c r="AC82" s="58" t="s">
        <v>468</v>
      </c>
    </row>
    <row r="83" ht="55" customHeight="1" spans="1:29">
      <c r="A83" s="58">
        <v>75</v>
      </c>
      <c r="B83" s="58" t="s">
        <v>469</v>
      </c>
      <c r="C83" s="59" t="s">
        <v>38</v>
      </c>
      <c r="D83" s="120" t="s">
        <v>470</v>
      </c>
      <c r="E83" s="61" t="s">
        <v>40</v>
      </c>
      <c r="F83" s="61" t="s">
        <v>41</v>
      </c>
      <c r="G83" s="121" t="s">
        <v>471</v>
      </c>
      <c r="H83" s="122" t="s">
        <v>472</v>
      </c>
      <c r="I83" s="151">
        <v>1</v>
      </c>
      <c r="J83" s="151"/>
      <c r="K83" s="151"/>
      <c r="L83" s="151"/>
      <c r="M83" s="151"/>
      <c r="N83" s="151"/>
      <c r="O83" s="151"/>
      <c r="P83" s="151"/>
      <c r="Q83" s="151"/>
      <c r="R83" s="156" t="s">
        <v>265</v>
      </c>
      <c r="S83" s="158" t="s">
        <v>473</v>
      </c>
      <c r="T83" s="100">
        <v>300</v>
      </c>
      <c r="U83" s="101">
        <v>300</v>
      </c>
      <c r="V83" s="157"/>
      <c r="W83" s="151"/>
      <c r="X83" s="151"/>
      <c r="Y83" s="151"/>
      <c r="Z83" s="151"/>
      <c r="AA83" s="151"/>
      <c r="AB83" s="110" t="s">
        <v>474</v>
      </c>
      <c r="AC83" s="110" t="s">
        <v>475</v>
      </c>
    </row>
    <row r="84" ht="336" spans="1:29">
      <c r="A84" s="58">
        <v>76</v>
      </c>
      <c r="B84" s="58" t="s">
        <v>476</v>
      </c>
      <c r="C84" s="59" t="s">
        <v>38</v>
      </c>
      <c r="D84" s="120" t="s">
        <v>477</v>
      </c>
      <c r="E84" s="61" t="s">
        <v>40</v>
      </c>
      <c r="F84" s="61" t="s">
        <v>41</v>
      </c>
      <c r="G84" s="114" t="s">
        <v>478</v>
      </c>
      <c r="H84" s="123" t="s">
        <v>479</v>
      </c>
      <c r="I84" s="151">
        <v>1</v>
      </c>
      <c r="J84" s="151"/>
      <c r="K84" s="151"/>
      <c r="L84" s="151"/>
      <c r="M84" s="151"/>
      <c r="N84" s="151"/>
      <c r="O84" s="151"/>
      <c r="P84" s="151"/>
      <c r="Q84" s="151"/>
      <c r="R84" s="156" t="s">
        <v>265</v>
      </c>
      <c r="S84" s="158" t="s">
        <v>473</v>
      </c>
      <c r="T84" s="100">
        <v>300</v>
      </c>
      <c r="U84" s="101">
        <v>300</v>
      </c>
      <c r="V84" s="157"/>
      <c r="W84" s="151"/>
      <c r="X84" s="151"/>
      <c r="Y84" s="151"/>
      <c r="Z84" s="151"/>
      <c r="AA84" s="151"/>
      <c r="AB84" s="110" t="s">
        <v>474</v>
      </c>
      <c r="AC84" s="110" t="s">
        <v>475</v>
      </c>
    </row>
    <row r="85" ht="228" spans="1:29">
      <c r="A85" s="58">
        <v>77</v>
      </c>
      <c r="B85" s="58" t="s">
        <v>480</v>
      </c>
      <c r="C85" s="59" t="s">
        <v>38</v>
      </c>
      <c r="D85" s="120" t="s">
        <v>481</v>
      </c>
      <c r="E85" s="61" t="s">
        <v>40</v>
      </c>
      <c r="F85" s="61" t="s">
        <v>41</v>
      </c>
      <c r="G85" s="124" t="s">
        <v>482</v>
      </c>
      <c r="H85" s="123" t="s">
        <v>483</v>
      </c>
      <c r="I85" s="151">
        <v>1</v>
      </c>
      <c r="J85" s="151"/>
      <c r="K85" s="151"/>
      <c r="L85" s="151"/>
      <c r="M85" s="151"/>
      <c r="N85" s="151"/>
      <c r="O85" s="151"/>
      <c r="P85" s="151"/>
      <c r="Q85" s="151"/>
      <c r="R85" s="156" t="s">
        <v>265</v>
      </c>
      <c r="S85" s="158" t="s">
        <v>473</v>
      </c>
      <c r="T85" s="100">
        <v>3500</v>
      </c>
      <c r="U85" s="157">
        <v>3500</v>
      </c>
      <c r="V85" s="157"/>
      <c r="W85" s="90"/>
      <c r="X85" s="151"/>
      <c r="Y85" s="151"/>
      <c r="Z85" s="151"/>
      <c r="AA85" s="151"/>
      <c r="AB85" s="110" t="s">
        <v>484</v>
      </c>
      <c r="AC85" s="110" t="s">
        <v>485</v>
      </c>
    </row>
    <row r="86" ht="144" spans="1:29">
      <c r="A86" s="58">
        <v>78</v>
      </c>
      <c r="B86" s="58" t="s">
        <v>486</v>
      </c>
      <c r="C86" s="59" t="s">
        <v>38</v>
      </c>
      <c r="D86" s="120" t="s">
        <v>487</v>
      </c>
      <c r="E86" s="61" t="s">
        <v>40</v>
      </c>
      <c r="F86" s="61" t="s">
        <v>41</v>
      </c>
      <c r="G86" s="124" t="s">
        <v>488</v>
      </c>
      <c r="H86" s="123" t="s">
        <v>489</v>
      </c>
      <c r="I86" s="151"/>
      <c r="J86" s="151">
        <v>1</v>
      </c>
      <c r="K86" s="151"/>
      <c r="L86" s="151"/>
      <c r="M86" s="151"/>
      <c r="N86" s="151"/>
      <c r="O86" s="151"/>
      <c r="P86" s="151"/>
      <c r="Q86" s="151"/>
      <c r="R86" s="156" t="s">
        <v>44</v>
      </c>
      <c r="S86" s="156" t="s">
        <v>45</v>
      </c>
      <c r="T86" s="100">
        <v>150</v>
      </c>
      <c r="U86" s="157">
        <v>150</v>
      </c>
      <c r="V86" s="157"/>
      <c r="W86" s="151"/>
      <c r="X86" s="151"/>
      <c r="Y86" s="151"/>
      <c r="Z86" s="151"/>
      <c r="AA86" s="151"/>
      <c r="AB86" s="110" t="s">
        <v>490</v>
      </c>
      <c r="AC86" s="110" t="s">
        <v>491</v>
      </c>
    </row>
    <row r="87" ht="180" spans="1:29">
      <c r="A87" s="58">
        <v>79</v>
      </c>
      <c r="B87" s="58" t="s">
        <v>492</v>
      </c>
      <c r="C87" s="59" t="s">
        <v>38</v>
      </c>
      <c r="D87" s="125" t="s">
        <v>493</v>
      </c>
      <c r="E87" s="126" t="s">
        <v>40</v>
      </c>
      <c r="F87" s="61" t="s">
        <v>41</v>
      </c>
      <c r="G87" s="124" t="s">
        <v>494</v>
      </c>
      <c r="H87" s="127" t="s">
        <v>495</v>
      </c>
      <c r="I87" s="151"/>
      <c r="J87" s="151">
        <v>1</v>
      </c>
      <c r="K87" s="151"/>
      <c r="L87" s="151"/>
      <c r="M87" s="151"/>
      <c r="N87" s="151"/>
      <c r="O87" s="151"/>
      <c r="P87" s="151"/>
      <c r="Q87" s="151"/>
      <c r="R87" s="156" t="s">
        <v>233</v>
      </c>
      <c r="S87" s="158" t="s">
        <v>234</v>
      </c>
      <c r="T87" s="100">
        <v>1050</v>
      </c>
      <c r="U87" s="157">
        <v>1050</v>
      </c>
      <c r="V87" s="157"/>
      <c r="W87" s="157"/>
      <c r="X87" s="151"/>
      <c r="Y87" s="151"/>
      <c r="Z87" s="151"/>
      <c r="AA87" s="151"/>
      <c r="AB87" s="110" t="s">
        <v>496</v>
      </c>
      <c r="AC87" s="110" t="s">
        <v>497</v>
      </c>
    </row>
    <row r="88" ht="72" spans="1:29">
      <c r="A88" s="58">
        <v>80</v>
      </c>
      <c r="B88" s="58" t="s">
        <v>498</v>
      </c>
      <c r="C88" s="59" t="s">
        <v>38</v>
      </c>
      <c r="D88" s="125" t="s">
        <v>499</v>
      </c>
      <c r="E88" s="126" t="s">
        <v>40</v>
      </c>
      <c r="F88" s="61" t="s">
        <v>41</v>
      </c>
      <c r="G88" s="118" t="s">
        <v>500</v>
      </c>
      <c r="H88" s="127" t="s">
        <v>501</v>
      </c>
      <c r="I88" s="90"/>
      <c r="J88" s="90">
        <v>1</v>
      </c>
      <c r="K88" s="90"/>
      <c r="L88" s="90"/>
      <c r="M88" s="90"/>
      <c r="N88" s="90"/>
      <c r="O88" s="90"/>
      <c r="P88" s="90"/>
      <c r="Q88" s="90"/>
      <c r="R88" s="156" t="s">
        <v>233</v>
      </c>
      <c r="S88" s="158" t="s">
        <v>234</v>
      </c>
      <c r="T88" s="100">
        <v>5000</v>
      </c>
      <c r="U88" s="101"/>
      <c r="V88" s="101"/>
      <c r="W88" s="151">
        <v>5000</v>
      </c>
      <c r="X88" s="151"/>
      <c r="Y88" s="151"/>
      <c r="Z88" s="151"/>
      <c r="AA88" s="151"/>
      <c r="AB88" s="110" t="s">
        <v>502</v>
      </c>
      <c r="AC88" s="110" t="s">
        <v>503</v>
      </c>
    </row>
    <row r="89" ht="192" spans="1:29">
      <c r="A89" s="58">
        <v>81</v>
      </c>
      <c r="B89" s="58" t="s">
        <v>504</v>
      </c>
      <c r="C89" s="59" t="s">
        <v>38</v>
      </c>
      <c r="D89" s="125" t="s">
        <v>505</v>
      </c>
      <c r="E89" s="126" t="s">
        <v>40</v>
      </c>
      <c r="F89" s="61" t="s">
        <v>41</v>
      </c>
      <c r="G89" s="114" t="s">
        <v>506</v>
      </c>
      <c r="H89" s="123" t="s">
        <v>507</v>
      </c>
      <c r="I89" s="151"/>
      <c r="J89" s="151">
        <v>1</v>
      </c>
      <c r="K89" s="151"/>
      <c r="L89" s="151"/>
      <c r="M89" s="151"/>
      <c r="N89" s="151"/>
      <c r="O89" s="151"/>
      <c r="P89" s="151"/>
      <c r="Q89" s="151"/>
      <c r="R89" s="111" t="s">
        <v>241</v>
      </c>
      <c r="S89" s="111" t="s">
        <v>508</v>
      </c>
      <c r="T89" s="100">
        <v>2280</v>
      </c>
      <c r="U89" s="157">
        <v>2280</v>
      </c>
      <c r="V89" s="157"/>
      <c r="W89" s="151"/>
      <c r="X89" s="151"/>
      <c r="Y89" s="151"/>
      <c r="Z89" s="151"/>
      <c r="AA89" s="151"/>
      <c r="AB89" s="110" t="s">
        <v>509</v>
      </c>
      <c r="AC89" s="110" t="s">
        <v>510</v>
      </c>
    </row>
    <row r="90" ht="240" spans="1:29">
      <c r="A90" s="58">
        <v>82</v>
      </c>
      <c r="B90" s="58" t="s">
        <v>511</v>
      </c>
      <c r="C90" s="59" t="s">
        <v>38</v>
      </c>
      <c r="D90" s="116" t="s">
        <v>512</v>
      </c>
      <c r="E90" s="126" t="s">
        <v>40</v>
      </c>
      <c r="F90" s="61" t="s">
        <v>41</v>
      </c>
      <c r="G90" s="114" t="s">
        <v>513</v>
      </c>
      <c r="H90" s="123" t="s">
        <v>514</v>
      </c>
      <c r="I90" s="90"/>
      <c r="J90" s="90"/>
      <c r="K90" s="90">
        <v>1</v>
      </c>
      <c r="L90" s="90"/>
      <c r="M90" s="90"/>
      <c r="N90" s="90"/>
      <c r="O90" s="90"/>
      <c r="P90" s="90"/>
      <c r="Q90" s="90"/>
      <c r="R90" s="111" t="s">
        <v>241</v>
      </c>
      <c r="S90" s="159" t="s">
        <v>508</v>
      </c>
      <c r="T90" s="100">
        <v>800</v>
      </c>
      <c r="U90" s="101"/>
      <c r="V90" s="101"/>
      <c r="W90" s="157">
        <v>800</v>
      </c>
      <c r="X90" s="151"/>
      <c r="Y90" s="151"/>
      <c r="Z90" s="151"/>
      <c r="AA90" s="151"/>
      <c r="AB90" s="110" t="s">
        <v>515</v>
      </c>
      <c r="AC90" s="110" t="s">
        <v>516</v>
      </c>
    </row>
    <row r="91" ht="182.25" spans="1:29">
      <c r="A91" s="58">
        <v>83</v>
      </c>
      <c r="B91" s="58" t="s">
        <v>517</v>
      </c>
      <c r="C91" s="86" t="s">
        <v>38</v>
      </c>
      <c r="D91" s="128" t="s">
        <v>518</v>
      </c>
      <c r="E91" s="129" t="s">
        <v>40</v>
      </c>
      <c r="F91" s="130" t="s">
        <v>41</v>
      </c>
      <c r="G91" s="131" t="s">
        <v>519</v>
      </c>
      <c r="H91" s="132" t="s">
        <v>520</v>
      </c>
      <c r="I91" s="152"/>
      <c r="J91" s="152"/>
      <c r="K91" s="152">
        <v>1</v>
      </c>
      <c r="L91" s="152"/>
      <c r="M91" s="152"/>
      <c r="N91" s="152"/>
      <c r="O91" s="152"/>
      <c r="P91" s="152"/>
      <c r="Q91" s="152"/>
      <c r="R91" s="160" t="s">
        <v>44</v>
      </c>
      <c r="S91" s="161" t="s">
        <v>45</v>
      </c>
      <c r="T91" s="162">
        <v>12109.2</v>
      </c>
      <c r="V91" s="163"/>
      <c r="W91" s="157">
        <v>12109.2</v>
      </c>
      <c r="X91" s="151"/>
      <c r="Y91" s="151"/>
      <c r="Z91" s="151"/>
      <c r="AA91" s="151"/>
      <c r="AB91" s="110" t="s">
        <v>401</v>
      </c>
      <c r="AC91" s="110" t="s">
        <v>321</v>
      </c>
    </row>
    <row r="92" ht="132" spans="1:29">
      <c r="A92" s="58">
        <v>84</v>
      </c>
      <c r="B92" s="58" t="s">
        <v>521</v>
      </c>
      <c r="C92" s="59" t="s">
        <v>38</v>
      </c>
      <c r="D92" s="120" t="s">
        <v>522</v>
      </c>
      <c r="E92" s="126" t="s">
        <v>40</v>
      </c>
      <c r="F92" s="61" t="s">
        <v>41</v>
      </c>
      <c r="G92" s="133" t="s">
        <v>523</v>
      </c>
      <c r="H92" s="134" t="s">
        <v>524</v>
      </c>
      <c r="I92" s="151"/>
      <c r="J92" s="151"/>
      <c r="K92" s="151">
        <v>1</v>
      </c>
      <c r="L92" s="151"/>
      <c r="M92" s="151"/>
      <c r="N92" s="151"/>
      <c r="O92" s="151"/>
      <c r="P92" s="151"/>
      <c r="Q92" s="151"/>
      <c r="R92" s="158" t="s">
        <v>525</v>
      </c>
      <c r="S92" s="111" t="s">
        <v>526</v>
      </c>
      <c r="T92" s="100">
        <v>135</v>
      </c>
      <c r="U92" s="157">
        <v>135</v>
      </c>
      <c r="V92" s="157"/>
      <c r="W92" s="151"/>
      <c r="X92" s="151"/>
      <c r="Y92" s="151"/>
      <c r="Z92" s="151"/>
      <c r="AA92" s="151"/>
      <c r="AB92" s="110" t="s">
        <v>527</v>
      </c>
      <c r="AC92" s="110" t="s">
        <v>159</v>
      </c>
    </row>
    <row r="93" ht="216" spans="1:29">
      <c r="A93" s="58">
        <v>85</v>
      </c>
      <c r="B93" s="58" t="s">
        <v>528</v>
      </c>
      <c r="C93" s="59" t="s">
        <v>38</v>
      </c>
      <c r="D93" s="116" t="s">
        <v>529</v>
      </c>
      <c r="E93" s="126" t="s">
        <v>40</v>
      </c>
      <c r="F93" s="61" t="s">
        <v>41</v>
      </c>
      <c r="G93" s="125" t="s">
        <v>530</v>
      </c>
      <c r="H93" s="135" t="s">
        <v>531</v>
      </c>
      <c r="I93" s="90"/>
      <c r="J93" s="90"/>
      <c r="K93" s="90">
        <v>1</v>
      </c>
      <c r="L93" s="90"/>
      <c r="M93" s="90"/>
      <c r="N93" s="90"/>
      <c r="O93" s="90"/>
      <c r="P93" s="90"/>
      <c r="Q93" s="90"/>
      <c r="R93" s="156" t="s">
        <v>265</v>
      </c>
      <c r="S93" s="158" t="s">
        <v>473</v>
      </c>
      <c r="T93" s="100">
        <v>1004.6</v>
      </c>
      <c r="U93" s="101">
        <v>1004.6</v>
      </c>
      <c r="V93" s="101"/>
      <c r="W93" s="90"/>
      <c r="X93" s="90"/>
      <c r="Y93" s="90"/>
      <c r="Z93" s="90"/>
      <c r="AA93" s="90"/>
      <c r="AB93" s="110" t="s">
        <v>321</v>
      </c>
      <c r="AC93" s="110" t="s">
        <v>532</v>
      </c>
    </row>
    <row r="94" ht="168" spans="1:29">
      <c r="A94" s="58">
        <v>86</v>
      </c>
      <c r="B94" s="58" t="s">
        <v>533</v>
      </c>
      <c r="C94" s="59" t="s">
        <v>38</v>
      </c>
      <c r="D94" s="116" t="s">
        <v>534</v>
      </c>
      <c r="E94" s="126" t="s">
        <v>40</v>
      </c>
      <c r="F94" s="61" t="s">
        <v>41</v>
      </c>
      <c r="G94" s="125" t="s">
        <v>535</v>
      </c>
      <c r="H94" s="135" t="s">
        <v>536</v>
      </c>
      <c r="I94" s="90"/>
      <c r="J94" s="90"/>
      <c r="K94" s="90">
        <v>1</v>
      </c>
      <c r="L94" s="90"/>
      <c r="M94" s="90"/>
      <c r="N94" s="90"/>
      <c r="O94" s="90"/>
      <c r="P94" s="90"/>
      <c r="Q94" s="90"/>
      <c r="R94" s="156" t="s">
        <v>265</v>
      </c>
      <c r="S94" s="158" t="s">
        <v>473</v>
      </c>
      <c r="T94" s="100">
        <v>68</v>
      </c>
      <c r="U94" s="101">
        <v>68</v>
      </c>
      <c r="V94" s="157"/>
      <c r="W94" s="151"/>
      <c r="X94" s="151"/>
      <c r="Y94" s="151"/>
      <c r="Z94" s="151"/>
      <c r="AA94" s="151"/>
      <c r="AB94" s="110" t="s">
        <v>321</v>
      </c>
      <c r="AC94" s="110" t="s">
        <v>532</v>
      </c>
    </row>
    <row r="95" customFormat="1" ht="264" spans="1:29">
      <c r="A95" s="58">
        <v>87</v>
      </c>
      <c r="B95" s="58" t="s">
        <v>537</v>
      </c>
      <c r="C95" s="59" t="s">
        <v>38</v>
      </c>
      <c r="D95" s="119" t="s">
        <v>538</v>
      </c>
      <c r="E95" s="61" t="s">
        <v>40</v>
      </c>
      <c r="F95" s="61" t="s">
        <v>41</v>
      </c>
      <c r="G95" s="136" t="s">
        <v>539</v>
      </c>
      <c r="H95" s="137" t="s">
        <v>540</v>
      </c>
      <c r="I95" s="90">
        <v>1</v>
      </c>
      <c r="J95" s="90"/>
      <c r="K95" s="90"/>
      <c r="L95" s="90"/>
      <c r="M95" s="90"/>
      <c r="N95" s="90"/>
      <c r="O95" s="90"/>
      <c r="P95" s="90"/>
      <c r="Q95" s="90">
        <v>852</v>
      </c>
      <c r="R95" s="90" t="s">
        <v>114</v>
      </c>
      <c r="S95" s="97" t="s">
        <v>115</v>
      </c>
      <c r="T95" s="100">
        <v>1500</v>
      </c>
      <c r="U95" s="102">
        <v>1500</v>
      </c>
      <c r="V95" s="90"/>
      <c r="W95" s="164"/>
      <c r="X95" s="90"/>
      <c r="Y95" s="90"/>
      <c r="Z95" s="90"/>
      <c r="AA95" s="90"/>
      <c r="AB95" s="110" t="s">
        <v>541</v>
      </c>
      <c r="AC95" s="110" t="s">
        <v>122</v>
      </c>
    </row>
    <row r="96" ht="180" spans="1:29">
      <c r="A96" s="58">
        <v>88</v>
      </c>
      <c r="B96" s="58" t="s">
        <v>542</v>
      </c>
      <c r="C96" s="59" t="s">
        <v>38</v>
      </c>
      <c r="D96" s="116" t="s">
        <v>543</v>
      </c>
      <c r="E96" s="138" t="s">
        <v>40</v>
      </c>
      <c r="F96" s="61" t="s">
        <v>41</v>
      </c>
      <c r="G96" s="139" t="s">
        <v>544</v>
      </c>
      <c r="H96" s="140" t="s">
        <v>545</v>
      </c>
      <c r="I96" s="90">
        <v>1</v>
      </c>
      <c r="J96" s="90"/>
      <c r="K96" s="90"/>
      <c r="L96" s="90"/>
      <c r="M96" s="90"/>
      <c r="N96" s="90"/>
      <c r="O96" s="90"/>
      <c r="P96" s="90"/>
      <c r="Q96" s="90"/>
      <c r="R96" s="90" t="s">
        <v>44</v>
      </c>
      <c r="S96" s="58" t="s">
        <v>45</v>
      </c>
      <c r="T96" s="100">
        <v>550</v>
      </c>
      <c r="U96" s="101">
        <v>550</v>
      </c>
      <c r="V96" s="90"/>
      <c r="W96" s="90"/>
      <c r="X96" s="90"/>
      <c r="Y96" s="90"/>
      <c r="Z96" s="90"/>
      <c r="AA96" s="90"/>
      <c r="AB96" s="110" t="s">
        <v>546</v>
      </c>
      <c r="AC96" s="110" t="s">
        <v>547</v>
      </c>
    </row>
    <row r="97" ht="336" spans="1:29">
      <c r="A97" s="58">
        <v>89</v>
      </c>
      <c r="B97" s="58" t="s">
        <v>548</v>
      </c>
      <c r="C97" s="59" t="s">
        <v>38</v>
      </c>
      <c r="D97" s="119" t="s">
        <v>549</v>
      </c>
      <c r="E97" s="138" t="s">
        <v>40</v>
      </c>
      <c r="F97" s="61" t="s">
        <v>41</v>
      </c>
      <c r="G97" s="70" t="s">
        <v>550</v>
      </c>
      <c r="H97" s="141" t="s">
        <v>551</v>
      </c>
      <c r="I97" s="90">
        <v>1</v>
      </c>
      <c r="J97" s="90"/>
      <c r="K97" s="90"/>
      <c r="L97" s="90"/>
      <c r="M97" s="90"/>
      <c r="N97" s="90"/>
      <c r="O97" s="90"/>
      <c r="P97" s="90"/>
      <c r="Q97" s="90"/>
      <c r="R97" s="90" t="s">
        <v>44</v>
      </c>
      <c r="S97" s="58" t="s">
        <v>45</v>
      </c>
      <c r="T97" s="100">
        <v>6000</v>
      </c>
      <c r="U97" s="165">
        <v>6000</v>
      </c>
      <c r="V97" s="90"/>
      <c r="X97" s="90"/>
      <c r="Y97" s="90"/>
      <c r="Z97" s="90"/>
      <c r="AA97" s="90"/>
      <c r="AB97" s="110" t="s">
        <v>552</v>
      </c>
      <c r="AC97" s="110" t="s">
        <v>475</v>
      </c>
    </row>
    <row r="98" ht="228" spans="1:29">
      <c r="A98" s="58">
        <v>90</v>
      </c>
      <c r="B98" s="58" t="s">
        <v>553</v>
      </c>
      <c r="C98" s="59" t="s">
        <v>38</v>
      </c>
      <c r="D98" s="119" t="s">
        <v>554</v>
      </c>
      <c r="E98" s="138" t="s">
        <v>40</v>
      </c>
      <c r="F98" s="61" t="s">
        <v>41</v>
      </c>
      <c r="G98" s="70" t="s">
        <v>555</v>
      </c>
      <c r="H98" s="138" t="s">
        <v>556</v>
      </c>
      <c r="I98" s="90">
        <v>1</v>
      </c>
      <c r="J98" s="90"/>
      <c r="K98" s="90"/>
      <c r="L98" s="90"/>
      <c r="M98" s="90"/>
      <c r="N98" s="90"/>
      <c r="O98" s="90"/>
      <c r="P98" s="90"/>
      <c r="Q98" s="90"/>
      <c r="R98" s="90" t="s">
        <v>44</v>
      </c>
      <c r="S98" s="58" t="s">
        <v>45</v>
      </c>
      <c r="T98" s="100">
        <v>1952.17</v>
      </c>
      <c r="U98" s="90"/>
      <c r="V98" s="90"/>
      <c r="W98" s="165">
        <v>1952.17</v>
      </c>
      <c r="X98" s="90"/>
      <c r="Y98" s="90"/>
      <c r="Z98" s="90"/>
      <c r="AA98" s="90"/>
      <c r="AB98" s="110" t="s">
        <v>557</v>
      </c>
      <c r="AC98" s="110" t="s">
        <v>558</v>
      </c>
    </row>
    <row r="99" ht="336" spans="1:29">
      <c r="A99" s="58">
        <v>91</v>
      </c>
      <c r="B99" s="58" t="s">
        <v>559</v>
      </c>
      <c r="C99" s="59" t="s">
        <v>38</v>
      </c>
      <c r="D99" s="119" t="s">
        <v>560</v>
      </c>
      <c r="E99" s="138" t="s">
        <v>40</v>
      </c>
      <c r="F99" s="61" t="s">
        <v>41</v>
      </c>
      <c r="G99" s="70" t="s">
        <v>561</v>
      </c>
      <c r="H99" s="70" t="s">
        <v>562</v>
      </c>
      <c r="I99" s="90">
        <v>1</v>
      </c>
      <c r="J99" s="90"/>
      <c r="K99" s="90"/>
      <c r="L99" s="90"/>
      <c r="M99" s="90"/>
      <c r="N99" s="90"/>
      <c r="O99" s="90"/>
      <c r="P99" s="90"/>
      <c r="Q99" s="90"/>
      <c r="R99" s="90" t="s">
        <v>44</v>
      </c>
      <c r="S99" s="58" t="s">
        <v>45</v>
      </c>
      <c r="T99" s="100">
        <v>2600.6</v>
      </c>
      <c r="U99" s="165">
        <v>2600.6</v>
      </c>
      <c r="V99" s="90"/>
      <c r="X99" s="90"/>
      <c r="Y99" s="90"/>
      <c r="Z99" s="90"/>
      <c r="AA99" s="90"/>
      <c r="AB99" s="110" t="s">
        <v>474</v>
      </c>
      <c r="AC99" s="110" t="s">
        <v>475</v>
      </c>
    </row>
    <row r="100" ht="99" spans="1:29">
      <c r="A100" s="58">
        <v>92</v>
      </c>
      <c r="B100" s="58" t="s">
        <v>563</v>
      </c>
      <c r="C100" s="59" t="s">
        <v>38</v>
      </c>
      <c r="D100" s="119" t="s">
        <v>564</v>
      </c>
      <c r="E100" s="61" t="s">
        <v>40</v>
      </c>
      <c r="F100" s="61" t="s">
        <v>41</v>
      </c>
      <c r="G100" s="142" t="s">
        <v>565</v>
      </c>
      <c r="H100" s="142" t="s">
        <v>566</v>
      </c>
      <c r="I100" s="90"/>
      <c r="J100" s="90"/>
      <c r="K100" s="90">
        <v>1</v>
      </c>
      <c r="L100" s="90"/>
      <c r="M100" s="90"/>
      <c r="N100" s="90"/>
      <c r="O100" s="90"/>
      <c r="P100" s="90"/>
      <c r="Q100" s="90"/>
      <c r="R100" s="68" t="s">
        <v>567</v>
      </c>
      <c r="S100" s="166" t="s">
        <v>568</v>
      </c>
      <c r="T100" s="100">
        <v>260</v>
      </c>
      <c r="U100" s="93">
        <v>260</v>
      </c>
      <c r="V100" s="93"/>
      <c r="W100" s="90"/>
      <c r="X100" s="90"/>
      <c r="Y100" s="90"/>
      <c r="Z100" s="90"/>
      <c r="AA100" s="90"/>
      <c r="AB100" s="172" t="s">
        <v>515</v>
      </c>
      <c r="AC100" s="172" t="s">
        <v>516</v>
      </c>
    </row>
    <row r="101" ht="324" spans="1:29">
      <c r="A101" s="58">
        <v>93</v>
      </c>
      <c r="B101" s="58" t="s">
        <v>569</v>
      </c>
      <c r="C101" s="59" t="s">
        <v>38</v>
      </c>
      <c r="D101" s="119" t="s">
        <v>570</v>
      </c>
      <c r="E101" s="61" t="s">
        <v>40</v>
      </c>
      <c r="F101" s="61" t="s">
        <v>41</v>
      </c>
      <c r="G101" s="117" t="s">
        <v>571</v>
      </c>
      <c r="H101" s="143" t="s">
        <v>572</v>
      </c>
      <c r="I101" s="90"/>
      <c r="J101" s="90"/>
      <c r="K101" s="90">
        <v>1</v>
      </c>
      <c r="L101" s="90"/>
      <c r="M101" s="90"/>
      <c r="N101" s="90"/>
      <c r="O101" s="90"/>
      <c r="P101" s="90"/>
      <c r="Q101" s="90">
        <v>2564</v>
      </c>
      <c r="R101" s="68" t="s">
        <v>573</v>
      </c>
      <c r="S101" s="166" t="s">
        <v>574</v>
      </c>
      <c r="T101" s="100">
        <v>1015</v>
      </c>
      <c r="U101" s="93"/>
      <c r="V101" s="100">
        <v>1015</v>
      </c>
      <c r="W101" s="90"/>
      <c r="X101" s="90"/>
      <c r="Y101" s="90"/>
      <c r="Z101" s="90"/>
      <c r="AA101" s="90"/>
      <c r="AB101" s="173" t="s">
        <v>575</v>
      </c>
      <c r="AC101" s="173" t="s">
        <v>167</v>
      </c>
    </row>
    <row r="102" ht="327.75" spans="1:29">
      <c r="A102" s="58">
        <v>94</v>
      </c>
      <c r="B102" s="58" t="s">
        <v>576</v>
      </c>
      <c r="C102" s="59" t="s">
        <v>38</v>
      </c>
      <c r="D102" s="119" t="s">
        <v>577</v>
      </c>
      <c r="E102" s="61" t="s">
        <v>40</v>
      </c>
      <c r="F102" s="61" t="s">
        <v>41</v>
      </c>
      <c r="G102" s="144" t="s">
        <v>578</v>
      </c>
      <c r="H102" s="144" t="s">
        <v>579</v>
      </c>
      <c r="I102" s="90">
        <v>1</v>
      </c>
      <c r="J102" s="90"/>
      <c r="K102" s="90"/>
      <c r="L102" s="90"/>
      <c r="M102" s="90"/>
      <c r="N102" s="90"/>
      <c r="O102" s="90"/>
      <c r="P102" s="90"/>
      <c r="Q102" s="90"/>
      <c r="R102" s="68" t="s">
        <v>44</v>
      </c>
      <c r="S102" s="166" t="s">
        <v>45</v>
      </c>
      <c r="T102" s="100">
        <v>1561</v>
      </c>
      <c r="U102" s="93">
        <v>1561</v>
      </c>
      <c r="V102" s="93"/>
      <c r="W102" s="90"/>
      <c r="X102" s="90"/>
      <c r="Y102" s="90"/>
      <c r="Z102" s="90"/>
      <c r="AA102" s="90"/>
      <c r="AB102" s="111" t="s">
        <v>557</v>
      </c>
      <c r="AC102" s="111" t="s">
        <v>558</v>
      </c>
    </row>
    <row r="103" ht="156.75" spans="1:29">
      <c r="A103" s="58">
        <v>95</v>
      </c>
      <c r="B103" s="58" t="s">
        <v>580</v>
      </c>
      <c r="C103" s="59" t="s">
        <v>38</v>
      </c>
      <c r="D103" s="119" t="s">
        <v>581</v>
      </c>
      <c r="E103" s="61" t="s">
        <v>40</v>
      </c>
      <c r="F103" s="61" t="s">
        <v>41</v>
      </c>
      <c r="G103" s="144" t="s">
        <v>582</v>
      </c>
      <c r="H103" s="144" t="s">
        <v>583</v>
      </c>
      <c r="I103" s="90"/>
      <c r="J103" s="90">
        <v>1</v>
      </c>
      <c r="K103" s="90"/>
      <c r="L103" s="90"/>
      <c r="M103" s="90"/>
      <c r="N103" s="90"/>
      <c r="O103" s="90"/>
      <c r="P103" s="90"/>
      <c r="Q103" s="90"/>
      <c r="R103" s="68" t="s">
        <v>164</v>
      </c>
      <c r="S103" s="166" t="s">
        <v>165</v>
      </c>
      <c r="T103" s="100">
        <v>1200</v>
      </c>
      <c r="U103" s="93">
        <v>1200</v>
      </c>
      <c r="V103" s="93"/>
      <c r="W103" s="90"/>
      <c r="X103" s="90"/>
      <c r="Y103" s="90"/>
      <c r="Z103" s="90"/>
      <c r="AA103" s="90"/>
      <c r="AB103" s="111" t="s">
        <v>193</v>
      </c>
      <c r="AC103" s="111" t="s">
        <v>194</v>
      </c>
    </row>
    <row r="104" ht="85.5" spans="1:31">
      <c r="A104" s="58">
        <v>96</v>
      </c>
      <c r="B104" s="145" t="s">
        <v>584</v>
      </c>
      <c r="C104" s="146" t="s">
        <v>38</v>
      </c>
      <c r="D104" s="146" t="s">
        <v>585</v>
      </c>
      <c r="E104" s="146" t="s">
        <v>40</v>
      </c>
      <c r="F104" s="133" t="s">
        <v>41</v>
      </c>
      <c r="G104" s="133" t="s">
        <v>586</v>
      </c>
      <c r="H104" s="147" t="s">
        <v>587</v>
      </c>
      <c r="I104" s="153">
        <v>1</v>
      </c>
      <c r="J104" s="147"/>
      <c r="K104" s="153"/>
      <c r="L104" s="153"/>
      <c r="M104" s="153"/>
      <c r="N104" s="153"/>
      <c r="O104" s="153"/>
      <c r="P104" s="153"/>
      <c r="Q104" s="153"/>
      <c r="R104" s="111" t="s">
        <v>114</v>
      </c>
      <c r="S104" s="111" t="s">
        <v>588</v>
      </c>
      <c r="T104" s="111">
        <v>3000</v>
      </c>
      <c r="U104" s="111"/>
      <c r="V104" s="167"/>
      <c r="W104" s="168">
        <v>3000</v>
      </c>
      <c r="X104" s="169"/>
      <c r="Y104" s="169"/>
      <c r="Z104" s="169"/>
      <c r="AA104" s="169"/>
      <c r="AB104" s="111" t="s">
        <v>589</v>
      </c>
      <c r="AC104" s="111" t="s">
        <v>590</v>
      </c>
      <c r="AD104" s="111"/>
      <c r="AE104" s="174"/>
    </row>
    <row r="105" ht="213.75" spans="1:31">
      <c r="A105" s="58">
        <v>97</v>
      </c>
      <c r="B105" s="145" t="s">
        <v>591</v>
      </c>
      <c r="C105" s="146" t="s">
        <v>38</v>
      </c>
      <c r="D105" s="146" t="s">
        <v>592</v>
      </c>
      <c r="E105" s="146" t="s">
        <v>40</v>
      </c>
      <c r="F105" s="133" t="s">
        <v>41</v>
      </c>
      <c r="G105" s="133" t="s">
        <v>593</v>
      </c>
      <c r="H105" s="148" t="s">
        <v>594</v>
      </c>
      <c r="I105" s="153"/>
      <c r="J105" s="147"/>
      <c r="K105" s="153">
        <v>1</v>
      </c>
      <c r="L105" s="153"/>
      <c r="M105" s="153"/>
      <c r="N105" s="153"/>
      <c r="O105" s="153"/>
      <c r="P105" s="153"/>
      <c r="Q105" s="153"/>
      <c r="R105" s="111" t="s">
        <v>595</v>
      </c>
      <c r="S105" s="111" t="s">
        <v>596</v>
      </c>
      <c r="T105" s="111">
        <v>100</v>
      </c>
      <c r="U105" s="111">
        <v>100</v>
      </c>
      <c r="V105" s="167"/>
      <c r="W105" s="168"/>
      <c r="X105" s="169"/>
      <c r="Y105" s="169"/>
      <c r="Z105" s="169"/>
      <c r="AA105" s="169"/>
      <c r="AB105" s="111" t="s">
        <v>597</v>
      </c>
      <c r="AC105" s="111" t="s">
        <v>598</v>
      </c>
      <c r="AD105" s="111"/>
      <c r="AE105" s="175"/>
    </row>
    <row r="106" ht="213.75" spans="1:31">
      <c r="A106" s="58">
        <v>98</v>
      </c>
      <c r="B106" s="145" t="s">
        <v>599</v>
      </c>
      <c r="C106" s="146" t="s">
        <v>38</v>
      </c>
      <c r="D106" s="146" t="s">
        <v>600</v>
      </c>
      <c r="E106" s="146" t="s">
        <v>40</v>
      </c>
      <c r="F106" s="133" t="s">
        <v>41</v>
      </c>
      <c r="G106" s="133" t="s">
        <v>601</v>
      </c>
      <c r="H106" s="148" t="s">
        <v>602</v>
      </c>
      <c r="I106" s="153"/>
      <c r="J106" s="147"/>
      <c r="K106" s="153">
        <v>1</v>
      </c>
      <c r="L106" s="153"/>
      <c r="M106" s="153"/>
      <c r="N106" s="153"/>
      <c r="O106" s="153"/>
      <c r="P106" s="153"/>
      <c r="Q106" s="153"/>
      <c r="R106" s="111" t="s">
        <v>603</v>
      </c>
      <c r="S106" s="111" t="s">
        <v>604</v>
      </c>
      <c r="T106" s="111">
        <v>220</v>
      </c>
      <c r="U106" s="111">
        <v>220</v>
      </c>
      <c r="V106" s="167"/>
      <c r="W106" s="168"/>
      <c r="X106" s="169"/>
      <c r="Y106" s="169"/>
      <c r="Z106" s="169"/>
      <c r="AA106" s="169"/>
      <c r="AB106" s="111" t="s">
        <v>597</v>
      </c>
      <c r="AC106" s="111" t="s">
        <v>605</v>
      </c>
      <c r="AD106" s="111"/>
      <c r="AE106" s="175"/>
    </row>
    <row r="107" ht="213.75" spans="1:31">
      <c r="A107" s="58">
        <v>99</v>
      </c>
      <c r="B107" s="145" t="s">
        <v>606</v>
      </c>
      <c r="C107" s="146" t="s">
        <v>38</v>
      </c>
      <c r="D107" s="146" t="s">
        <v>607</v>
      </c>
      <c r="E107" s="146" t="s">
        <v>40</v>
      </c>
      <c r="F107" s="133" t="s">
        <v>41</v>
      </c>
      <c r="G107" s="133" t="s">
        <v>608</v>
      </c>
      <c r="H107" s="148" t="s">
        <v>609</v>
      </c>
      <c r="I107" s="153"/>
      <c r="J107" s="147"/>
      <c r="K107" s="153">
        <v>1</v>
      </c>
      <c r="L107" s="153"/>
      <c r="M107" s="153"/>
      <c r="N107" s="153"/>
      <c r="O107" s="153"/>
      <c r="P107" s="153"/>
      <c r="Q107" s="153"/>
      <c r="R107" s="111" t="s">
        <v>610</v>
      </c>
      <c r="S107" s="111" t="s">
        <v>611</v>
      </c>
      <c r="T107" s="111">
        <v>200</v>
      </c>
      <c r="U107" s="111">
        <v>200</v>
      </c>
      <c r="V107" s="167"/>
      <c r="W107" s="168"/>
      <c r="X107" s="169"/>
      <c r="Y107" s="169"/>
      <c r="Z107" s="169"/>
      <c r="AA107" s="169"/>
      <c r="AB107" s="111" t="s">
        <v>597</v>
      </c>
      <c r="AC107" s="111" t="s">
        <v>612</v>
      </c>
      <c r="AD107" s="111"/>
      <c r="AE107" s="175"/>
    </row>
    <row r="108" ht="213.75" spans="1:31">
      <c r="A108" s="58">
        <v>100</v>
      </c>
      <c r="B108" s="145" t="s">
        <v>613</v>
      </c>
      <c r="C108" s="146" t="s">
        <v>38</v>
      </c>
      <c r="D108" s="146" t="s">
        <v>614</v>
      </c>
      <c r="E108" s="146" t="s">
        <v>40</v>
      </c>
      <c r="F108" s="133" t="s">
        <v>41</v>
      </c>
      <c r="G108" s="133" t="s">
        <v>615</v>
      </c>
      <c r="H108" s="148" t="s">
        <v>616</v>
      </c>
      <c r="I108" s="153"/>
      <c r="J108" s="147"/>
      <c r="K108" s="153">
        <v>1</v>
      </c>
      <c r="L108" s="153"/>
      <c r="M108" s="153"/>
      <c r="N108" s="153"/>
      <c r="O108" s="153"/>
      <c r="P108" s="153"/>
      <c r="Q108" s="153"/>
      <c r="R108" s="111" t="s">
        <v>617</v>
      </c>
      <c r="S108" s="111" t="s">
        <v>618</v>
      </c>
      <c r="T108" s="111">
        <v>750</v>
      </c>
      <c r="U108" s="111">
        <v>750</v>
      </c>
      <c r="V108" s="167"/>
      <c r="W108" s="168"/>
      <c r="X108" s="169"/>
      <c r="Y108" s="169"/>
      <c r="Z108" s="169"/>
      <c r="AA108" s="169"/>
      <c r="AB108" s="111" t="s">
        <v>597</v>
      </c>
      <c r="AC108" s="111" t="s">
        <v>619</v>
      </c>
      <c r="AD108" s="111"/>
      <c r="AE108" s="175"/>
    </row>
    <row r="109" ht="213.75" spans="1:31">
      <c r="A109" s="58">
        <v>101</v>
      </c>
      <c r="B109" s="145" t="s">
        <v>620</v>
      </c>
      <c r="C109" s="146" t="s">
        <v>38</v>
      </c>
      <c r="D109" s="146" t="s">
        <v>621</v>
      </c>
      <c r="E109" s="146" t="s">
        <v>40</v>
      </c>
      <c r="F109" s="133" t="s">
        <v>41</v>
      </c>
      <c r="G109" s="133" t="s">
        <v>622</v>
      </c>
      <c r="H109" s="148" t="s">
        <v>623</v>
      </c>
      <c r="I109" s="153"/>
      <c r="J109" s="147"/>
      <c r="K109" s="153">
        <v>1</v>
      </c>
      <c r="L109" s="153"/>
      <c r="M109" s="153"/>
      <c r="N109" s="153"/>
      <c r="O109" s="153"/>
      <c r="P109" s="153"/>
      <c r="Q109" s="153"/>
      <c r="R109" s="111" t="s">
        <v>624</v>
      </c>
      <c r="S109" s="111" t="s">
        <v>625</v>
      </c>
      <c r="T109" s="111">
        <v>600</v>
      </c>
      <c r="U109" s="111">
        <v>600</v>
      </c>
      <c r="V109" s="167"/>
      <c r="W109" s="168"/>
      <c r="X109" s="169"/>
      <c r="Y109" s="169"/>
      <c r="Z109" s="169"/>
      <c r="AA109" s="169"/>
      <c r="AB109" s="111" t="s">
        <v>597</v>
      </c>
      <c r="AC109" s="111" t="s">
        <v>626</v>
      </c>
      <c r="AD109" s="111"/>
      <c r="AE109" s="175"/>
    </row>
    <row r="110" ht="156.75" spans="1:31">
      <c r="A110" s="58">
        <v>102</v>
      </c>
      <c r="B110" s="145" t="s">
        <v>627</v>
      </c>
      <c r="C110" s="146" t="s">
        <v>38</v>
      </c>
      <c r="D110" s="146" t="s">
        <v>628</v>
      </c>
      <c r="E110" s="146" t="s">
        <v>40</v>
      </c>
      <c r="F110" s="133" t="s">
        <v>41</v>
      </c>
      <c r="G110" s="133" t="s">
        <v>629</v>
      </c>
      <c r="H110" s="148" t="s">
        <v>630</v>
      </c>
      <c r="I110" s="153">
        <v>1</v>
      </c>
      <c r="J110" s="147"/>
      <c r="K110" s="153"/>
      <c r="L110" s="153"/>
      <c r="M110" s="153"/>
      <c r="N110" s="153"/>
      <c r="O110" s="153"/>
      <c r="P110" s="153"/>
      <c r="Q110" s="153"/>
      <c r="R110" s="111" t="s">
        <v>75</v>
      </c>
      <c r="S110" s="111" t="s">
        <v>76</v>
      </c>
      <c r="T110" s="111">
        <v>376.53</v>
      </c>
      <c r="U110" s="111">
        <v>376.53</v>
      </c>
      <c r="V110" s="167"/>
      <c r="W110" s="168"/>
      <c r="X110" s="169"/>
      <c r="Y110" s="169"/>
      <c r="Z110" s="169"/>
      <c r="AA110" s="169"/>
      <c r="AB110" s="111" t="s">
        <v>77</v>
      </c>
      <c r="AC110" s="111" t="s">
        <v>78</v>
      </c>
      <c r="AD110" s="111"/>
      <c r="AE110" s="175"/>
    </row>
    <row r="111" ht="409.5" spans="1:31">
      <c r="A111" s="58">
        <v>103</v>
      </c>
      <c r="B111" s="145" t="s">
        <v>631</v>
      </c>
      <c r="C111" s="146" t="s">
        <v>38</v>
      </c>
      <c r="D111" s="146" t="s">
        <v>632</v>
      </c>
      <c r="E111" s="146" t="s">
        <v>40</v>
      </c>
      <c r="F111" s="133" t="s">
        <v>41</v>
      </c>
      <c r="G111" s="133" t="s">
        <v>633</v>
      </c>
      <c r="H111" s="148" t="s">
        <v>634</v>
      </c>
      <c r="I111" s="153">
        <v>1</v>
      </c>
      <c r="J111" s="147"/>
      <c r="K111" s="153"/>
      <c r="L111" s="153"/>
      <c r="M111" s="153"/>
      <c r="N111" s="153"/>
      <c r="O111" s="153"/>
      <c r="P111" s="153"/>
      <c r="Q111" s="153"/>
      <c r="R111" s="111" t="s">
        <v>114</v>
      </c>
      <c r="S111" s="111" t="s">
        <v>115</v>
      </c>
      <c r="T111" s="111">
        <v>270</v>
      </c>
      <c r="U111" s="111"/>
      <c r="V111" s="167"/>
      <c r="W111" s="168">
        <v>270</v>
      </c>
      <c r="X111" s="169"/>
      <c r="Y111" s="169"/>
      <c r="Z111" s="169"/>
      <c r="AA111" s="169"/>
      <c r="AB111" s="111" t="s">
        <v>635</v>
      </c>
      <c r="AC111" s="111" t="s">
        <v>636</v>
      </c>
      <c r="AD111" s="111"/>
      <c r="AE111" s="175"/>
    </row>
    <row r="112" ht="57" spans="1:31">
      <c r="A112" s="58">
        <v>104</v>
      </c>
      <c r="B112" s="145" t="s">
        <v>637</v>
      </c>
      <c r="C112" s="146" t="s">
        <v>38</v>
      </c>
      <c r="D112" s="146" t="s">
        <v>638</v>
      </c>
      <c r="E112" s="146" t="s">
        <v>40</v>
      </c>
      <c r="F112" s="133" t="s">
        <v>41</v>
      </c>
      <c r="G112" s="133" t="s">
        <v>175</v>
      </c>
      <c r="H112" s="148" t="s">
        <v>639</v>
      </c>
      <c r="I112" s="153"/>
      <c r="J112" s="147">
        <v>1</v>
      </c>
      <c r="K112" s="153"/>
      <c r="L112" s="153"/>
      <c r="M112" s="153"/>
      <c r="N112" s="153"/>
      <c r="O112" s="153"/>
      <c r="P112" s="153"/>
      <c r="Q112" s="153"/>
      <c r="R112" s="111" t="s">
        <v>164</v>
      </c>
      <c r="S112" s="111" t="s">
        <v>165</v>
      </c>
      <c r="T112" s="111">
        <v>2100</v>
      </c>
      <c r="U112" s="111">
        <v>2100</v>
      </c>
      <c r="V112" s="167"/>
      <c r="W112" s="168"/>
      <c r="X112" s="169"/>
      <c r="Y112" s="169"/>
      <c r="Z112" s="169"/>
      <c r="AA112" s="169"/>
      <c r="AB112" s="111" t="s">
        <v>640</v>
      </c>
      <c r="AC112" s="111" t="s">
        <v>640</v>
      </c>
      <c r="AD112" s="111"/>
      <c r="AE112" s="175"/>
    </row>
    <row r="113" ht="299.25" spans="1:31">
      <c r="A113" s="58">
        <v>105</v>
      </c>
      <c r="B113" s="145" t="s">
        <v>641</v>
      </c>
      <c r="C113" s="146" t="s">
        <v>38</v>
      </c>
      <c r="D113" s="146" t="s">
        <v>642</v>
      </c>
      <c r="E113" s="146" t="s">
        <v>40</v>
      </c>
      <c r="F113" s="133" t="s">
        <v>41</v>
      </c>
      <c r="G113" s="133" t="s">
        <v>643</v>
      </c>
      <c r="H113" s="148" t="s">
        <v>644</v>
      </c>
      <c r="I113" s="153">
        <v>1</v>
      </c>
      <c r="J113" s="147"/>
      <c r="K113" s="153"/>
      <c r="L113" s="153"/>
      <c r="M113" s="153"/>
      <c r="N113" s="153"/>
      <c r="O113" s="153"/>
      <c r="P113" s="153"/>
      <c r="Q113" s="153"/>
      <c r="R113" s="111" t="s">
        <v>44</v>
      </c>
      <c r="S113" s="111" t="s">
        <v>45</v>
      </c>
      <c r="T113" s="111">
        <v>886.5</v>
      </c>
      <c r="U113" s="111">
        <v>886.5</v>
      </c>
      <c r="V113" s="167"/>
      <c r="W113" s="168"/>
      <c r="X113" s="169"/>
      <c r="Y113" s="169"/>
      <c r="Z113" s="169"/>
      <c r="AA113" s="169"/>
      <c r="AB113" s="111" t="s">
        <v>645</v>
      </c>
      <c r="AC113" s="111" t="s">
        <v>646</v>
      </c>
      <c r="AD113" s="111"/>
      <c r="AE113" s="175"/>
    </row>
    <row r="114" ht="409.5" spans="1:31">
      <c r="A114" s="58">
        <v>106</v>
      </c>
      <c r="B114" s="145" t="s">
        <v>647</v>
      </c>
      <c r="C114" s="146" t="s">
        <v>38</v>
      </c>
      <c r="D114" s="146" t="s">
        <v>648</v>
      </c>
      <c r="E114" s="146" t="s">
        <v>40</v>
      </c>
      <c r="F114" s="133" t="s">
        <v>41</v>
      </c>
      <c r="G114" s="133" t="s">
        <v>649</v>
      </c>
      <c r="H114" s="148" t="s">
        <v>650</v>
      </c>
      <c r="I114" s="153">
        <v>1</v>
      </c>
      <c r="J114" s="147"/>
      <c r="K114" s="153"/>
      <c r="L114" s="153"/>
      <c r="M114" s="153"/>
      <c r="N114" s="153"/>
      <c r="O114" s="153"/>
      <c r="P114" s="153"/>
      <c r="Q114" s="153"/>
      <c r="R114" s="111" t="s">
        <v>75</v>
      </c>
      <c r="S114" s="111" t="s">
        <v>76</v>
      </c>
      <c r="T114" s="111">
        <v>2224.53</v>
      </c>
      <c r="U114" s="111">
        <v>2224.53</v>
      </c>
      <c r="V114" s="167"/>
      <c r="W114" s="168"/>
      <c r="X114" s="169"/>
      <c r="Y114" s="169"/>
      <c r="Z114" s="169"/>
      <c r="AA114" s="169"/>
      <c r="AB114" s="111" t="s">
        <v>651</v>
      </c>
      <c r="AC114" s="111" t="s">
        <v>652</v>
      </c>
      <c r="AD114" s="111"/>
      <c r="AE114" s="175"/>
    </row>
    <row r="115" ht="213.75" spans="1:31">
      <c r="A115" s="58">
        <v>107</v>
      </c>
      <c r="B115" s="145" t="s">
        <v>653</v>
      </c>
      <c r="C115" s="146" t="s">
        <v>38</v>
      </c>
      <c r="D115" s="146" t="s">
        <v>654</v>
      </c>
      <c r="E115" s="146" t="s">
        <v>40</v>
      </c>
      <c r="F115" s="133" t="s">
        <v>41</v>
      </c>
      <c r="G115" s="133" t="s">
        <v>655</v>
      </c>
      <c r="H115" s="148" t="s">
        <v>656</v>
      </c>
      <c r="I115" s="153">
        <v>1</v>
      </c>
      <c r="J115" s="147"/>
      <c r="K115" s="153"/>
      <c r="L115" s="153"/>
      <c r="M115" s="153"/>
      <c r="N115" s="153"/>
      <c r="O115" s="153"/>
      <c r="P115" s="153"/>
      <c r="Q115" s="153"/>
      <c r="R115" s="111" t="s">
        <v>595</v>
      </c>
      <c r="S115" s="111" t="s">
        <v>596</v>
      </c>
      <c r="T115" s="111">
        <v>757</v>
      </c>
      <c r="U115" s="111">
        <v>757</v>
      </c>
      <c r="V115" s="167"/>
      <c r="W115" s="168"/>
      <c r="X115" s="169"/>
      <c r="Y115" s="169"/>
      <c r="Z115" s="169"/>
      <c r="AA115" s="169"/>
      <c r="AB115" s="111" t="s">
        <v>657</v>
      </c>
      <c r="AC115" s="111" t="s">
        <v>159</v>
      </c>
      <c r="AD115" s="111"/>
      <c r="AE115" s="175"/>
    </row>
    <row r="116" ht="409.5" spans="1:31">
      <c r="A116" s="58">
        <v>108</v>
      </c>
      <c r="B116" s="145" t="s">
        <v>658</v>
      </c>
      <c r="C116" s="146" t="s">
        <v>38</v>
      </c>
      <c r="D116" s="146" t="s">
        <v>659</v>
      </c>
      <c r="E116" s="146" t="s">
        <v>40</v>
      </c>
      <c r="F116" s="133" t="s">
        <v>41</v>
      </c>
      <c r="G116" s="133" t="s">
        <v>660</v>
      </c>
      <c r="H116" s="148" t="s">
        <v>661</v>
      </c>
      <c r="I116" s="153">
        <v>1</v>
      </c>
      <c r="J116" s="147"/>
      <c r="K116" s="153"/>
      <c r="L116" s="153"/>
      <c r="M116" s="153"/>
      <c r="N116" s="153"/>
      <c r="O116" s="153"/>
      <c r="P116" s="153"/>
      <c r="Q116" s="153"/>
      <c r="R116" s="111" t="s">
        <v>595</v>
      </c>
      <c r="S116" s="111" t="s">
        <v>596</v>
      </c>
      <c r="T116" s="111">
        <v>1780.74</v>
      </c>
      <c r="U116" s="111">
        <v>1780.74</v>
      </c>
      <c r="V116" s="167"/>
      <c r="W116" s="168"/>
      <c r="X116" s="169"/>
      <c r="Y116" s="169"/>
      <c r="Z116" s="169"/>
      <c r="AA116" s="169"/>
      <c r="AB116" s="111" t="s">
        <v>651</v>
      </c>
      <c r="AC116" s="111" t="s">
        <v>662</v>
      </c>
      <c r="AD116" s="111"/>
      <c r="AE116" s="175"/>
    </row>
    <row r="117" ht="409.5" spans="1:31">
      <c r="A117" s="58">
        <v>109</v>
      </c>
      <c r="B117" s="145" t="s">
        <v>663</v>
      </c>
      <c r="C117" s="146" t="s">
        <v>38</v>
      </c>
      <c r="D117" s="146" t="s">
        <v>664</v>
      </c>
      <c r="E117" s="146" t="s">
        <v>40</v>
      </c>
      <c r="F117" s="133" t="s">
        <v>41</v>
      </c>
      <c r="G117" s="133" t="s">
        <v>665</v>
      </c>
      <c r="H117" s="148" t="s">
        <v>666</v>
      </c>
      <c r="I117" s="153">
        <v>1</v>
      </c>
      <c r="J117" s="147"/>
      <c r="K117" s="153"/>
      <c r="L117" s="153"/>
      <c r="M117" s="153"/>
      <c r="N117" s="153"/>
      <c r="O117" s="153"/>
      <c r="P117" s="153"/>
      <c r="Q117" s="153"/>
      <c r="R117" s="111" t="s">
        <v>610</v>
      </c>
      <c r="S117" s="111" t="s">
        <v>665</v>
      </c>
      <c r="T117" s="111">
        <v>922.14</v>
      </c>
      <c r="U117" s="111">
        <v>922.14</v>
      </c>
      <c r="V117" s="167"/>
      <c r="W117" s="168"/>
      <c r="X117" s="169"/>
      <c r="Y117" s="169"/>
      <c r="Z117" s="169"/>
      <c r="AA117" s="169"/>
      <c r="AB117" s="111" t="s">
        <v>651</v>
      </c>
      <c r="AC117" s="111" t="s">
        <v>667</v>
      </c>
      <c r="AD117" s="111"/>
      <c r="AE117" s="175"/>
    </row>
    <row r="118" ht="409.5" spans="1:31">
      <c r="A118" s="58">
        <v>110</v>
      </c>
      <c r="B118" s="145" t="s">
        <v>668</v>
      </c>
      <c r="C118" s="146" t="s">
        <v>38</v>
      </c>
      <c r="D118" s="146" t="s">
        <v>669</v>
      </c>
      <c r="E118" s="146" t="s">
        <v>40</v>
      </c>
      <c r="F118" s="133" t="s">
        <v>41</v>
      </c>
      <c r="G118" s="133" t="s">
        <v>670</v>
      </c>
      <c r="H118" s="148" t="s">
        <v>671</v>
      </c>
      <c r="I118" s="153">
        <v>1</v>
      </c>
      <c r="J118" s="147"/>
      <c r="K118" s="153"/>
      <c r="L118" s="153"/>
      <c r="M118" s="153"/>
      <c r="N118" s="153"/>
      <c r="O118" s="153"/>
      <c r="P118" s="153"/>
      <c r="Q118" s="153"/>
      <c r="R118" s="111" t="s">
        <v>670</v>
      </c>
      <c r="S118" s="111" t="s">
        <v>672</v>
      </c>
      <c r="T118" s="111">
        <v>1022.96</v>
      </c>
      <c r="U118" s="111">
        <v>1022.96</v>
      </c>
      <c r="V118" s="167"/>
      <c r="W118" s="168"/>
      <c r="X118" s="169"/>
      <c r="Y118" s="169"/>
      <c r="Z118" s="169"/>
      <c r="AA118" s="169"/>
      <c r="AB118" s="111" t="s">
        <v>651</v>
      </c>
      <c r="AC118" s="111" t="s">
        <v>673</v>
      </c>
      <c r="AD118" s="111"/>
      <c r="AE118" s="175"/>
    </row>
    <row r="119" ht="409.5" spans="1:31">
      <c r="A119" s="58">
        <v>111</v>
      </c>
      <c r="B119" s="145" t="s">
        <v>674</v>
      </c>
      <c r="C119" s="146" t="s">
        <v>38</v>
      </c>
      <c r="D119" s="146" t="s">
        <v>675</v>
      </c>
      <c r="E119" s="146" t="s">
        <v>40</v>
      </c>
      <c r="F119" s="133" t="s">
        <v>41</v>
      </c>
      <c r="G119" s="133" t="s">
        <v>676</v>
      </c>
      <c r="H119" s="148" t="s">
        <v>677</v>
      </c>
      <c r="I119" s="153">
        <v>1</v>
      </c>
      <c r="J119" s="147"/>
      <c r="K119" s="153"/>
      <c r="L119" s="153"/>
      <c r="M119" s="153"/>
      <c r="N119" s="153"/>
      <c r="O119" s="153"/>
      <c r="P119" s="153"/>
      <c r="Q119" s="153"/>
      <c r="R119" s="111" t="s">
        <v>678</v>
      </c>
      <c r="S119" s="111" t="s">
        <v>679</v>
      </c>
      <c r="T119" s="111">
        <v>814.35</v>
      </c>
      <c r="U119" s="111">
        <v>814.35</v>
      </c>
      <c r="V119" s="167"/>
      <c r="W119" s="168"/>
      <c r="X119" s="169"/>
      <c r="Y119" s="169"/>
      <c r="Z119" s="169"/>
      <c r="AA119" s="169"/>
      <c r="AB119" s="111" t="s">
        <v>651</v>
      </c>
      <c r="AC119" s="111" t="s">
        <v>680</v>
      </c>
      <c r="AD119" s="111"/>
      <c r="AE119" s="175"/>
    </row>
    <row r="120" ht="409.5" spans="1:31">
      <c r="A120" s="58">
        <v>112</v>
      </c>
      <c r="B120" s="145" t="s">
        <v>681</v>
      </c>
      <c r="C120" s="146" t="s">
        <v>38</v>
      </c>
      <c r="D120" s="146" t="s">
        <v>682</v>
      </c>
      <c r="E120" s="146" t="s">
        <v>40</v>
      </c>
      <c r="F120" s="133" t="s">
        <v>41</v>
      </c>
      <c r="G120" s="133" t="s">
        <v>683</v>
      </c>
      <c r="H120" s="148" t="s">
        <v>684</v>
      </c>
      <c r="I120" s="153">
        <v>1</v>
      </c>
      <c r="J120" s="147"/>
      <c r="K120" s="153"/>
      <c r="L120" s="153"/>
      <c r="M120" s="153"/>
      <c r="N120" s="153"/>
      <c r="O120" s="153"/>
      <c r="P120" s="153"/>
      <c r="Q120" s="153"/>
      <c r="R120" s="111" t="s">
        <v>683</v>
      </c>
      <c r="S120" s="111" t="s">
        <v>685</v>
      </c>
      <c r="T120" s="111">
        <v>718.93</v>
      </c>
      <c r="U120" s="111">
        <v>718.93</v>
      </c>
      <c r="V120" s="167"/>
      <c r="W120" s="168"/>
      <c r="X120" s="169"/>
      <c r="Y120" s="169"/>
      <c r="Z120" s="169"/>
      <c r="AA120" s="169"/>
      <c r="AB120" s="111" t="s">
        <v>651</v>
      </c>
      <c r="AC120" s="111" t="s">
        <v>686</v>
      </c>
      <c r="AD120" s="111"/>
      <c r="AE120" s="175"/>
    </row>
    <row r="121" ht="409.5" spans="1:31">
      <c r="A121" s="58">
        <v>113</v>
      </c>
      <c r="B121" s="145" t="s">
        <v>687</v>
      </c>
      <c r="C121" s="146" t="s">
        <v>38</v>
      </c>
      <c r="D121" s="146" t="s">
        <v>688</v>
      </c>
      <c r="E121" s="146" t="s">
        <v>40</v>
      </c>
      <c r="F121" s="133" t="s">
        <v>41</v>
      </c>
      <c r="G121" s="133" t="s">
        <v>689</v>
      </c>
      <c r="H121" s="148" t="s">
        <v>690</v>
      </c>
      <c r="I121" s="153">
        <v>1</v>
      </c>
      <c r="J121" s="147"/>
      <c r="K121" s="153"/>
      <c r="L121" s="153"/>
      <c r="M121" s="153"/>
      <c r="N121" s="153"/>
      <c r="O121" s="153"/>
      <c r="P121" s="153"/>
      <c r="Q121" s="153"/>
      <c r="R121" s="111" t="s">
        <v>691</v>
      </c>
      <c r="S121" s="111" t="s">
        <v>692</v>
      </c>
      <c r="T121" s="111">
        <v>1409.74</v>
      </c>
      <c r="U121" s="111">
        <v>1409.74</v>
      </c>
      <c r="V121" s="167"/>
      <c r="W121" s="168"/>
      <c r="X121" s="169"/>
      <c r="Y121" s="169"/>
      <c r="Z121" s="169"/>
      <c r="AA121" s="169"/>
      <c r="AB121" s="111" t="s">
        <v>651</v>
      </c>
      <c r="AC121" s="111" t="s">
        <v>693</v>
      </c>
      <c r="AD121" s="111"/>
      <c r="AE121" s="175"/>
    </row>
    <row r="122" ht="409.5" spans="1:31">
      <c r="A122" s="58">
        <v>114</v>
      </c>
      <c r="B122" s="145" t="s">
        <v>694</v>
      </c>
      <c r="C122" s="146" t="s">
        <v>38</v>
      </c>
      <c r="D122" s="146" t="s">
        <v>695</v>
      </c>
      <c r="E122" s="146" t="s">
        <v>40</v>
      </c>
      <c r="F122" s="133" t="s">
        <v>41</v>
      </c>
      <c r="G122" s="133" t="s">
        <v>696</v>
      </c>
      <c r="H122" s="148" t="s">
        <v>697</v>
      </c>
      <c r="I122" s="153">
        <v>1</v>
      </c>
      <c r="J122" s="147"/>
      <c r="K122" s="153"/>
      <c r="L122" s="153"/>
      <c r="M122" s="153"/>
      <c r="N122" s="153"/>
      <c r="O122" s="153"/>
      <c r="P122" s="153"/>
      <c r="Q122" s="153"/>
      <c r="R122" s="111" t="s">
        <v>698</v>
      </c>
      <c r="S122" s="111" t="s">
        <v>699</v>
      </c>
      <c r="T122" s="111">
        <v>1881.81</v>
      </c>
      <c r="U122" s="111">
        <v>1881.81</v>
      </c>
      <c r="V122" s="167"/>
      <c r="W122" s="168"/>
      <c r="X122" s="169"/>
      <c r="Y122" s="169"/>
      <c r="Z122" s="169"/>
      <c r="AA122" s="169"/>
      <c r="AB122" s="111" t="s">
        <v>651</v>
      </c>
      <c r="AC122" s="111" t="s">
        <v>700</v>
      </c>
      <c r="AD122" s="111"/>
      <c r="AE122" s="175"/>
    </row>
    <row r="123" ht="409.5" spans="1:31">
      <c r="A123" s="58">
        <v>115</v>
      </c>
      <c r="B123" s="145" t="s">
        <v>701</v>
      </c>
      <c r="C123" s="146" t="s">
        <v>38</v>
      </c>
      <c r="D123" s="146" t="s">
        <v>702</v>
      </c>
      <c r="E123" s="146" t="s">
        <v>40</v>
      </c>
      <c r="F123" s="133" t="s">
        <v>41</v>
      </c>
      <c r="G123" s="133" t="s">
        <v>703</v>
      </c>
      <c r="H123" s="148" t="s">
        <v>704</v>
      </c>
      <c r="I123" s="153">
        <v>1</v>
      </c>
      <c r="J123" s="147"/>
      <c r="K123" s="153"/>
      <c r="L123" s="153"/>
      <c r="M123" s="153"/>
      <c r="N123" s="153"/>
      <c r="O123" s="153"/>
      <c r="P123" s="153"/>
      <c r="Q123" s="153"/>
      <c r="R123" s="111" t="s">
        <v>705</v>
      </c>
      <c r="S123" s="111" t="s">
        <v>706</v>
      </c>
      <c r="T123" s="111">
        <v>1681.21</v>
      </c>
      <c r="U123" s="111">
        <v>1681.21</v>
      </c>
      <c r="V123" s="167"/>
      <c r="W123" s="168"/>
      <c r="X123" s="169"/>
      <c r="Y123" s="169"/>
      <c r="Z123" s="169"/>
      <c r="AA123" s="169"/>
      <c r="AB123" s="111" t="s">
        <v>651</v>
      </c>
      <c r="AC123" s="111" t="s">
        <v>707</v>
      </c>
      <c r="AD123" s="111"/>
      <c r="AE123" s="175"/>
    </row>
    <row r="124" ht="409.5" spans="1:31">
      <c r="A124" s="58">
        <v>116</v>
      </c>
      <c r="B124" s="145" t="s">
        <v>708</v>
      </c>
      <c r="C124" s="146" t="s">
        <v>38</v>
      </c>
      <c r="D124" s="146" t="s">
        <v>709</v>
      </c>
      <c r="E124" s="146" t="s">
        <v>40</v>
      </c>
      <c r="F124" s="133" t="s">
        <v>41</v>
      </c>
      <c r="G124" s="133" t="s">
        <v>710</v>
      </c>
      <c r="H124" s="148" t="s">
        <v>711</v>
      </c>
      <c r="I124" s="153">
        <v>1</v>
      </c>
      <c r="J124" s="147"/>
      <c r="K124" s="153"/>
      <c r="L124" s="153"/>
      <c r="M124" s="153"/>
      <c r="N124" s="153"/>
      <c r="O124" s="153"/>
      <c r="P124" s="153"/>
      <c r="Q124" s="153"/>
      <c r="R124" s="111" t="s">
        <v>603</v>
      </c>
      <c r="S124" s="111" t="s">
        <v>712</v>
      </c>
      <c r="T124" s="111">
        <v>590.27</v>
      </c>
      <c r="U124" s="111">
        <v>590.27</v>
      </c>
      <c r="V124" s="167"/>
      <c r="W124" s="168"/>
      <c r="X124" s="169"/>
      <c r="Y124" s="169"/>
      <c r="Z124" s="169"/>
      <c r="AA124" s="169"/>
      <c r="AB124" s="111" t="s">
        <v>651</v>
      </c>
      <c r="AC124" s="111" t="s">
        <v>713</v>
      </c>
      <c r="AD124" s="111"/>
      <c r="AE124" s="175"/>
    </row>
    <row r="125" ht="409.5" spans="1:31">
      <c r="A125" s="58">
        <v>117</v>
      </c>
      <c r="B125" s="145" t="s">
        <v>714</v>
      </c>
      <c r="C125" s="146" t="s">
        <v>38</v>
      </c>
      <c r="D125" s="146" t="s">
        <v>715</v>
      </c>
      <c r="E125" s="146" t="s">
        <v>40</v>
      </c>
      <c r="F125" s="133" t="s">
        <v>41</v>
      </c>
      <c r="G125" s="133" t="s">
        <v>716</v>
      </c>
      <c r="H125" s="148" t="s">
        <v>717</v>
      </c>
      <c r="I125" s="153">
        <v>1</v>
      </c>
      <c r="J125" s="147"/>
      <c r="K125" s="153"/>
      <c r="L125" s="153"/>
      <c r="M125" s="153"/>
      <c r="N125" s="153"/>
      <c r="O125" s="153"/>
      <c r="P125" s="153"/>
      <c r="Q125" s="153"/>
      <c r="R125" s="111" t="s">
        <v>718</v>
      </c>
      <c r="S125" s="111" t="s">
        <v>719</v>
      </c>
      <c r="T125" s="111">
        <v>624.6</v>
      </c>
      <c r="U125" s="111">
        <v>624.6</v>
      </c>
      <c r="V125" s="167"/>
      <c r="W125" s="168"/>
      <c r="X125" s="169"/>
      <c r="Y125" s="169"/>
      <c r="Z125" s="169"/>
      <c r="AA125" s="169"/>
      <c r="AB125" s="111" t="s">
        <v>651</v>
      </c>
      <c r="AC125" s="111" t="s">
        <v>720</v>
      </c>
      <c r="AD125" s="111"/>
      <c r="AE125" s="175"/>
    </row>
    <row r="126" ht="128.25" spans="1:31">
      <c r="A126" s="58">
        <v>118</v>
      </c>
      <c r="B126" s="145" t="s">
        <v>721</v>
      </c>
      <c r="C126" s="133" t="s">
        <v>38</v>
      </c>
      <c r="D126" s="133" t="s">
        <v>722</v>
      </c>
      <c r="E126" s="111" t="s">
        <v>40</v>
      </c>
      <c r="F126" s="111" t="s">
        <v>723</v>
      </c>
      <c r="G126" s="142" t="s">
        <v>724</v>
      </c>
      <c r="H126" s="142" t="s">
        <v>725</v>
      </c>
      <c r="I126" s="153"/>
      <c r="J126" s="147"/>
      <c r="K126" s="153">
        <v>1</v>
      </c>
      <c r="L126" s="153"/>
      <c r="M126" s="153"/>
      <c r="N126" s="153"/>
      <c r="O126" s="153"/>
      <c r="P126" s="153"/>
      <c r="Q126" s="153"/>
      <c r="R126" s="111" t="s">
        <v>318</v>
      </c>
      <c r="S126" s="111" t="s">
        <v>319</v>
      </c>
      <c r="T126" s="111">
        <v>100</v>
      </c>
      <c r="U126" s="111">
        <v>100</v>
      </c>
      <c r="V126" s="167"/>
      <c r="W126" s="168"/>
      <c r="X126" s="169"/>
      <c r="Y126" s="169"/>
      <c r="Z126" s="169"/>
      <c r="AA126" s="169"/>
      <c r="AB126" s="111" t="s">
        <v>726</v>
      </c>
      <c r="AC126" s="111" t="s">
        <v>726</v>
      </c>
      <c r="AD126" s="111"/>
      <c r="AE126" s="175"/>
    </row>
    <row r="127" ht="409.5" spans="1:31">
      <c r="A127" s="58">
        <v>119</v>
      </c>
      <c r="B127" s="133" t="s">
        <v>591</v>
      </c>
      <c r="C127" s="133" t="s">
        <v>38</v>
      </c>
      <c r="D127" s="133" t="s">
        <v>727</v>
      </c>
      <c r="E127" s="142" t="s">
        <v>40</v>
      </c>
      <c r="F127" s="142" t="s">
        <v>728</v>
      </c>
      <c r="G127" s="142" t="s">
        <v>729</v>
      </c>
      <c r="H127" s="149" t="s">
        <v>730</v>
      </c>
      <c r="I127" s="153">
        <v>1</v>
      </c>
      <c r="J127" s="147"/>
      <c r="K127" s="153"/>
      <c r="L127" s="153"/>
      <c r="M127" s="153"/>
      <c r="N127" s="153"/>
      <c r="O127" s="153"/>
      <c r="P127" s="153"/>
      <c r="Q127" s="153"/>
      <c r="R127" s="111" t="s">
        <v>44</v>
      </c>
      <c r="S127" s="111" t="s">
        <v>45</v>
      </c>
      <c r="T127" s="111">
        <v>5590</v>
      </c>
      <c r="U127" s="111">
        <v>5590</v>
      </c>
      <c r="V127" s="167"/>
      <c r="W127" s="168"/>
      <c r="X127" s="169"/>
      <c r="Y127" s="169"/>
      <c r="Z127" s="169"/>
      <c r="AA127" s="169"/>
      <c r="AB127" s="111" t="s">
        <v>474</v>
      </c>
      <c r="AC127" s="111" t="s">
        <v>475</v>
      </c>
      <c r="AD127" s="111"/>
      <c r="AE127" s="175"/>
    </row>
    <row r="128" ht="327.75" spans="1:31">
      <c r="A128" s="58">
        <v>120</v>
      </c>
      <c r="B128" s="133" t="s">
        <v>599</v>
      </c>
      <c r="C128" s="133" t="s">
        <v>731</v>
      </c>
      <c r="D128" s="133" t="s">
        <v>732</v>
      </c>
      <c r="E128" s="133" t="s">
        <v>40</v>
      </c>
      <c r="F128" s="133" t="s">
        <v>728</v>
      </c>
      <c r="G128" s="133" t="s">
        <v>104</v>
      </c>
      <c r="H128" s="150" t="s">
        <v>733</v>
      </c>
      <c r="I128" s="153">
        <v>1</v>
      </c>
      <c r="J128" s="147"/>
      <c r="K128" s="153"/>
      <c r="L128" s="153"/>
      <c r="M128" s="153"/>
      <c r="N128" s="153"/>
      <c r="O128" s="153"/>
      <c r="P128" s="153"/>
      <c r="Q128" s="153"/>
      <c r="R128" s="111" t="s">
        <v>44</v>
      </c>
      <c r="S128" s="111" t="s">
        <v>45</v>
      </c>
      <c r="T128" s="111">
        <v>228.5</v>
      </c>
      <c r="U128" s="111">
        <v>228.5</v>
      </c>
      <c r="V128" s="167"/>
      <c r="W128" s="168"/>
      <c r="X128" s="169"/>
      <c r="Y128" s="169"/>
      <c r="Z128" s="169"/>
      <c r="AA128" s="169"/>
      <c r="AB128" s="111" t="s">
        <v>484</v>
      </c>
      <c r="AC128" s="111" t="s">
        <v>485</v>
      </c>
      <c r="AD128" s="111"/>
      <c r="AE128" s="175"/>
    </row>
    <row r="129" ht="114" spans="1:31">
      <c r="A129" s="58">
        <v>121</v>
      </c>
      <c r="B129" s="133" t="s">
        <v>734</v>
      </c>
      <c r="C129" s="133" t="s">
        <v>731</v>
      </c>
      <c r="D129" s="133" t="s">
        <v>735</v>
      </c>
      <c r="E129" s="133" t="s">
        <v>40</v>
      </c>
      <c r="F129" s="133" t="s">
        <v>728</v>
      </c>
      <c r="G129" s="133" t="s">
        <v>736</v>
      </c>
      <c r="H129" s="176" t="s">
        <v>737</v>
      </c>
      <c r="I129" s="153"/>
      <c r="J129" s="147"/>
      <c r="K129" s="153">
        <v>1</v>
      </c>
      <c r="L129" s="153"/>
      <c r="M129" s="153"/>
      <c r="N129" s="153"/>
      <c r="O129" s="153"/>
      <c r="P129" s="153"/>
      <c r="Q129" s="153"/>
      <c r="R129" s="111" t="s">
        <v>75</v>
      </c>
      <c r="S129" s="111" t="s">
        <v>76</v>
      </c>
      <c r="T129" s="111">
        <v>335</v>
      </c>
      <c r="U129" s="111"/>
      <c r="V129" s="167"/>
      <c r="W129" s="168">
        <v>335</v>
      </c>
      <c r="X129" s="169"/>
      <c r="Y129" s="169"/>
      <c r="Z129" s="169"/>
      <c r="AA129" s="169"/>
      <c r="AB129" s="111" t="s">
        <v>738</v>
      </c>
      <c r="AC129" s="111" t="s">
        <v>738</v>
      </c>
      <c r="AD129" s="111"/>
      <c r="AE129" s="175"/>
    </row>
    <row r="130" ht="327.75" spans="1:31">
      <c r="A130" s="58">
        <v>122</v>
      </c>
      <c r="B130" s="133" t="s">
        <v>739</v>
      </c>
      <c r="C130" s="133" t="s">
        <v>731</v>
      </c>
      <c r="D130" s="133" t="s">
        <v>740</v>
      </c>
      <c r="E130" s="133" t="s">
        <v>40</v>
      </c>
      <c r="F130" s="133" t="s">
        <v>728</v>
      </c>
      <c r="G130" s="133" t="s">
        <v>741</v>
      </c>
      <c r="H130" s="176" t="s">
        <v>742</v>
      </c>
      <c r="I130" s="153"/>
      <c r="J130" s="147"/>
      <c r="K130" s="153">
        <v>1</v>
      </c>
      <c r="L130" s="153"/>
      <c r="M130" s="153"/>
      <c r="N130" s="153"/>
      <c r="O130" s="153"/>
      <c r="P130" s="153"/>
      <c r="Q130" s="153"/>
      <c r="R130" s="111" t="s">
        <v>75</v>
      </c>
      <c r="S130" s="111" t="s">
        <v>76</v>
      </c>
      <c r="T130" s="111">
        <v>350</v>
      </c>
      <c r="U130" s="111"/>
      <c r="V130" s="167"/>
      <c r="W130" s="168">
        <v>350</v>
      </c>
      <c r="X130" s="169"/>
      <c r="Y130" s="169"/>
      <c r="Z130" s="169"/>
      <c r="AA130" s="169"/>
      <c r="AB130" s="111" t="s">
        <v>743</v>
      </c>
      <c r="AC130" s="111" t="s">
        <v>744</v>
      </c>
      <c r="AD130" s="111"/>
      <c r="AE130" s="175"/>
    </row>
    <row r="131" ht="42" spans="1:30">
      <c r="A131" s="58">
        <v>123</v>
      </c>
      <c r="B131" s="58" t="s">
        <v>745</v>
      </c>
      <c r="C131" s="90" t="s">
        <v>746</v>
      </c>
      <c r="D131" s="177" t="s">
        <v>26</v>
      </c>
      <c r="E131" s="61" t="s">
        <v>40</v>
      </c>
      <c r="F131" s="61" t="s">
        <v>41</v>
      </c>
      <c r="G131" s="177" t="s">
        <v>747</v>
      </c>
      <c r="H131" s="177" t="s">
        <v>748</v>
      </c>
      <c r="I131" s="90"/>
      <c r="J131" s="90"/>
      <c r="K131" s="90"/>
      <c r="L131" s="90"/>
      <c r="M131" s="90"/>
      <c r="N131" s="90"/>
      <c r="O131" s="90">
        <v>1</v>
      </c>
      <c r="P131" s="90"/>
      <c r="Q131" s="90"/>
      <c r="R131" s="90" t="s">
        <v>362</v>
      </c>
      <c r="S131" s="97" t="s">
        <v>363</v>
      </c>
      <c r="T131" s="100">
        <v>500</v>
      </c>
      <c r="U131" s="90">
        <v>500</v>
      </c>
      <c r="V131" s="90"/>
      <c r="W131" s="90"/>
      <c r="X131" s="90"/>
      <c r="Y131" s="90"/>
      <c r="Z131" s="90"/>
      <c r="AA131" s="90"/>
      <c r="AB131" s="97" t="s">
        <v>749</v>
      </c>
      <c r="AC131" s="97" t="s">
        <v>750</v>
      </c>
      <c r="AD131" s="164"/>
    </row>
  </sheetData>
  <mergeCells count="24">
    <mergeCell ref="A1:D1"/>
    <mergeCell ref="A2:AC2"/>
    <mergeCell ref="A3:D3"/>
    <mergeCell ref="H3:J3"/>
    <mergeCell ref="T3:U3"/>
    <mergeCell ref="I4:P4"/>
    <mergeCell ref="T4:AA4"/>
    <mergeCell ref="A6:H6"/>
    <mergeCell ref="A4:A5"/>
    <mergeCell ref="A54:A56"/>
    <mergeCell ref="B4:B5"/>
    <mergeCell ref="C4:C5"/>
    <mergeCell ref="C54:C56"/>
    <mergeCell ref="D4:D5"/>
    <mergeCell ref="D54:D56"/>
    <mergeCell ref="E4:E5"/>
    <mergeCell ref="F4:F5"/>
    <mergeCell ref="G4:G5"/>
    <mergeCell ref="H4:H5"/>
    <mergeCell ref="Q4:Q5"/>
    <mergeCell ref="R4:R5"/>
    <mergeCell ref="S4:S5"/>
    <mergeCell ref="AB4:AB5"/>
    <mergeCell ref="AC4:AC5"/>
  </mergeCells>
  <pageMargins left="0.156944444444444" right="0.156944444444444" top="0.314583333333333" bottom="0.314583333333333" header="0.298611111111111" footer="0.298611111111111"/>
  <pageSetup paperSize="9" scale="60"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5"/>
  <sheetViews>
    <sheetView zoomScale="70" zoomScaleNormal="70" workbookViewId="0">
      <pane xSplit="2" ySplit="6" topLeftCell="C94" activePane="bottomRight" state="frozen"/>
      <selection/>
      <selection pane="topRight"/>
      <selection pane="bottomLeft"/>
      <selection pane="bottomRight" activeCell="Q93" sqref="Q93"/>
    </sheetView>
  </sheetViews>
  <sheetFormatPr defaultColWidth="9" defaultRowHeight="15"/>
  <cols>
    <col min="1" max="1" width="3.5" style="4" customWidth="1"/>
    <col min="2" max="2" width="13.5" style="4" customWidth="1"/>
    <col min="3" max="3" width="13.6333333333333" style="4" customWidth="1"/>
    <col min="4" max="4" width="16.75" style="4" customWidth="1"/>
    <col min="5" max="5" width="10.5" style="4" customWidth="1"/>
    <col min="6" max="6" width="25.1333333333333" style="4" customWidth="1"/>
    <col min="7" max="7" width="12.75" style="4" customWidth="1"/>
    <col min="8" max="8" width="6.88333333333333" style="4" customWidth="1"/>
    <col min="9" max="9" width="8.5" style="4" customWidth="1"/>
    <col min="10" max="16384" width="9" style="4"/>
  </cols>
  <sheetData>
    <row r="1" ht="14.1" customHeight="1" spans="1:1">
      <c r="A1" s="5" t="s">
        <v>0</v>
      </c>
    </row>
    <row r="2" ht="29.1" customHeight="1" spans="1:9">
      <c r="A2" s="6" t="s">
        <v>751</v>
      </c>
      <c r="B2" s="6"/>
      <c r="C2" s="6"/>
      <c r="D2" s="6"/>
      <c r="E2" s="6"/>
      <c r="F2" s="6"/>
      <c r="G2" s="6"/>
      <c r="H2" s="6"/>
      <c r="I2" s="6"/>
    </row>
    <row r="3" ht="24.95" customHeight="1" spans="1:9">
      <c r="A3" s="7" t="s">
        <v>752</v>
      </c>
      <c r="B3" s="8"/>
      <c r="C3" s="9" t="s">
        <v>753</v>
      </c>
      <c r="D3" s="10"/>
      <c r="E3" s="10"/>
      <c r="F3" s="10"/>
      <c r="G3" s="11"/>
      <c r="H3" s="11"/>
      <c r="I3" s="11"/>
    </row>
    <row r="4" s="1" customFormat="1" ht="27" customHeight="1" spans="1:9">
      <c r="A4" s="12" t="s">
        <v>754</v>
      </c>
      <c r="B4" s="12" t="s">
        <v>8</v>
      </c>
      <c r="C4" s="12" t="s">
        <v>755</v>
      </c>
      <c r="D4" s="12" t="s">
        <v>17</v>
      </c>
      <c r="E4" s="12"/>
      <c r="F4" s="12"/>
      <c r="G4" s="12"/>
      <c r="H4" s="12"/>
      <c r="I4" s="12"/>
    </row>
    <row r="5" s="1" customFormat="1" ht="66.95" customHeight="1" spans="1:9">
      <c r="A5" s="12"/>
      <c r="B5" s="12"/>
      <c r="C5" s="12"/>
      <c r="D5" s="12" t="s">
        <v>28</v>
      </c>
      <c r="E5" s="12" t="s">
        <v>756</v>
      </c>
      <c r="F5" s="13" t="s">
        <v>757</v>
      </c>
      <c r="G5" s="12" t="s">
        <v>758</v>
      </c>
      <c r="H5" s="12" t="s">
        <v>759</v>
      </c>
      <c r="I5" s="12" t="s">
        <v>760</v>
      </c>
    </row>
    <row r="6" s="2" customFormat="1" ht="27.95" customHeight="1" spans="1:9">
      <c r="A6" s="14" t="s">
        <v>36</v>
      </c>
      <c r="B6" s="15"/>
      <c r="C6" s="16"/>
      <c r="D6" s="17" t="e">
        <f>SUM(D10:D113)</f>
        <v>#N/A</v>
      </c>
      <c r="E6" s="18">
        <f>SUM(E10:E113)</f>
        <v>71456.7786</v>
      </c>
      <c r="F6" s="18"/>
      <c r="G6" s="18">
        <f>SUM(G10:G113)</f>
        <v>10100.85</v>
      </c>
      <c r="H6" s="19">
        <v>0</v>
      </c>
      <c r="I6" s="18">
        <f>SUM(I10:I113)</f>
        <v>360.82</v>
      </c>
    </row>
    <row r="7" s="2" customFormat="1" ht="69" customHeight="1" spans="1:9">
      <c r="A7" s="20">
        <v>1</v>
      </c>
      <c r="B7" s="20" t="s">
        <v>761</v>
      </c>
      <c r="C7" s="21" t="s">
        <v>762</v>
      </c>
      <c r="D7" s="22">
        <f>SUM(E7:I8)</f>
        <v>1265.81</v>
      </c>
      <c r="E7" s="23">
        <v>872.8</v>
      </c>
      <c r="F7" s="23" t="s">
        <v>763</v>
      </c>
      <c r="G7" s="22"/>
      <c r="H7" s="22"/>
      <c r="I7" s="22"/>
    </row>
    <row r="8" s="2" customFormat="1" ht="69" customHeight="1" spans="1:9">
      <c r="A8" s="20"/>
      <c r="B8" s="20"/>
      <c r="C8" s="21" t="s">
        <v>762</v>
      </c>
      <c r="D8" s="22"/>
      <c r="E8" s="22">
        <v>393.01</v>
      </c>
      <c r="F8" s="23" t="s">
        <v>764</v>
      </c>
      <c r="G8" s="22"/>
      <c r="H8" s="22"/>
      <c r="I8" s="22"/>
    </row>
    <row r="9" s="2" customFormat="1" ht="170.1" customHeight="1" spans="1:9">
      <c r="A9" s="20">
        <v>2</v>
      </c>
      <c r="B9" s="20" t="s">
        <v>765</v>
      </c>
      <c r="C9" s="21" t="s">
        <v>762</v>
      </c>
      <c r="D9" s="23">
        <f>E9+G9+H9+I9</f>
        <v>4239.3</v>
      </c>
      <c r="E9" s="23">
        <v>4239.3</v>
      </c>
      <c r="F9" s="23" t="s">
        <v>763</v>
      </c>
      <c r="G9" s="22"/>
      <c r="H9" s="22"/>
      <c r="I9" s="22"/>
    </row>
    <row r="10" s="2" customFormat="1" ht="93.95" customHeight="1" spans="1:9">
      <c r="A10" s="20">
        <v>3</v>
      </c>
      <c r="B10" s="20" t="s">
        <v>766</v>
      </c>
      <c r="C10" s="21" t="s">
        <v>762</v>
      </c>
      <c r="D10" s="22">
        <f>E10+G10+H10+I10</f>
        <v>2665.65</v>
      </c>
      <c r="E10" s="22"/>
      <c r="F10" s="23" t="e">
        <v>#N/A</v>
      </c>
      <c r="G10" s="22">
        <v>2665.65</v>
      </c>
      <c r="H10" s="22"/>
      <c r="I10" s="22"/>
    </row>
    <row r="11" s="2" customFormat="1" ht="21.95" customHeight="1" spans="1:9">
      <c r="A11" s="20">
        <v>4</v>
      </c>
      <c r="B11" s="20" t="s">
        <v>767</v>
      </c>
      <c r="C11" s="21" t="s">
        <v>768</v>
      </c>
      <c r="D11" s="23" t="e">
        <f>SUM(E11:I20)</f>
        <v>#N/A</v>
      </c>
      <c r="E11" s="24">
        <v>944</v>
      </c>
      <c r="F11" s="23" t="s">
        <v>769</v>
      </c>
      <c r="G11" s="22"/>
      <c r="H11" s="22"/>
      <c r="I11" s="22"/>
    </row>
    <row r="12" s="3" customFormat="1" ht="21.95" customHeight="1" spans="1:9">
      <c r="A12" s="20"/>
      <c r="B12" s="20"/>
      <c r="C12" s="21" t="s">
        <v>770</v>
      </c>
      <c r="D12" s="23"/>
      <c r="E12" s="22">
        <v>85.25</v>
      </c>
      <c r="F12" s="23" t="s">
        <v>771</v>
      </c>
      <c r="G12" s="22"/>
      <c r="H12" s="22"/>
      <c r="I12" s="22"/>
    </row>
    <row r="13" s="3" customFormat="1" ht="21.95" customHeight="1" spans="1:9">
      <c r="A13" s="20"/>
      <c r="B13" s="20"/>
      <c r="C13" s="25" t="s">
        <v>772</v>
      </c>
      <c r="D13" s="23"/>
      <c r="E13" s="22"/>
      <c r="F13" s="23" t="s">
        <v>773</v>
      </c>
      <c r="G13" s="22">
        <v>251.79</v>
      </c>
      <c r="H13" s="22"/>
      <c r="I13" s="22"/>
    </row>
    <row r="14" s="3" customFormat="1" ht="21.95" customHeight="1" spans="1:9">
      <c r="A14" s="20"/>
      <c r="B14" s="20"/>
      <c r="C14" s="25" t="s">
        <v>772</v>
      </c>
      <c r="D14" s="23"/>
      <c r="E14" s="22"/>
      <c r="F14" s="23" t="s">
        <v>773</v>
      </c>
      <c r="G14" s="22">
        <v>33.53</v>
      </c>
      <c r="H14" s="22"/>
      <c r="I14" s="22"/>
    </row>
    <row r="15" s="3" customFormat="1" ht="21.95" customHeight="1" spans="1:9">
      <c r="A15" s="20"/>
      <c r="B15" s="20"/>
      <c r="C15" s="25" t="s">
        <v>772</v>
      </c>
      <c r="D15" s="23"/>
      <c r="E15" s="22"/>
      <c r="F15" s="23" t="s">
        <v>773</v>
      </c>
      <c r="G15" s="22">
        <v>245.43</v>
      </c>
      <c r="H15" s="22"/>
      <c r="I15" s="22"/>
    </row>
    <row r="16" s="3" customFormat="1" ht="21.95" customHeight="1" spans="1:9">
      <c r="A16" s="20"/>
      <c r="B16" s="20"/>
      <c r="C16" s="21" t="s">
        <v>774</v>
      </c>
      <c r="D16" s="23"/>
      <c r="E16" s="22"/>
      <c r="F16" s="23" t="s">
        <v>775</v>
      </c>
      <c r="G16" s="22">
        <v>617.27</v>
      </c>
      <c r="H16" s="22"/>
      <c r="I16" s="22"/>
    </row>
    <row r="17" s="3" customFormat="1" ht="21.95" customHeight="1" spans="1:9">
      <c r="A17" s="20"/>
      <c r="B17" s="20"/>
      <c r="C17" s="21" t="s">
        <v>776</v>
      </c>
      <c r="D17" s="23"/>
      <c r="E17" s="22">
        <v>4.82</v>
      </c>
      <c r="F17" s="23" t="e">
        <v>#N/A</v>
      </c>
      <c r="G17" s="22"/>
      <c r="H17" s="22"/>
      <c r="I17" s="22"/>
    </row>
    <row r="18" s="3" customFormat="1" ht="21.95" customHeight="1" spans="1:9">
      <c r="A18" s="20"/>
      <c r="B18" s="20"/>
      <c r="C18" s="21" t="s">
        <v>776</v>
      </c>
      <c r="D18" s="23"/>
      <c r="E18" s="24">
        <v>122</v>
      </c>
      <c r="F18" s="23" t="e">
        <v>#N/A</v>
      </c>
      <c r="G18" s="22"/>
      <c r="H18" s="22"/>
      <c r="I18" s="22"/>
    </row>
    <row r="19" s="3" customFormat="1" ht="21.95" customHeight="1" spans="1:9">
      <c r="A19" s="20"/>
      <c r="B19" s="20"/>
      <c r="C19" s="20" t="s">
        <v>777</v>
      </c>
      <c r="D19" s="23"/>
      <c r="E19" s="24">
        <v>78</v>
      </c>
      <c r="F19" s="23" t="s">
        <v>763</v>
      </c>
      <c r="G19" s="22"/>
      <c r="H19" s="22"/>
      <c r="I19" s="22"/>
    </row>
    <row r="20" s="3" customFormat="1" ht="21.95" customHeight="1" spans="1:9">
      <c r="A20" s="20"/>
      <c r="B20" s="20"/>
      <c r="C20" s="21" t="s">
        <v>776</v>
      </c>
      <c r="D20" s="23"/>
      <c r="E20" s="22">
        <v>3866.41</v>
      </c>
      <c r="F20" s="23" t="e">
        <v>#N/A</v>
      </c>
      <c r="G20" s="22"/>
      <c r="H20" s="22"/>
      <c r="I20" s="22"/>
    </row>
    <row r="21" s="2" customFormat="1" ht="60" customHeight="1" spans="1:9">
      <c r="A21" s="20">
        <v>5</v>
      </c>
      <c r="B21" s="20" t="s">
        <v>778</v>
      </c>
      <c r="C21" s="26" t="s">
        <v>762</v>
      </c>
      <c r="D21" s="24">
        <f t="shared" ref="D21:D26" si="0">E21+G21+H21+I21</f>
        <v>20</v>
      </c>
      <c r="E21" s="24">
        <v>20</v>
      </c>
      <c r="F21" s="23" t="s">
        <v>763</v>
      </c>
      <c r="G21" s="22"/>
      <c r="H21" s="22"/>
      <c r="I21" s="22"/>
    </row>
    <row r="22" s="2" customFormat="1" ht="63.95" customHeight="1" spans="1:9">
      <c r="A22" s="20">
        <v>6</v>
      </c>
      <c r="B22" s="20" t="s">
        <v>779</v>
      </c>
      <c r="C22" s="21" t="s">
        <v>776</v>
      </c>
      <c r="D22" s="22">
        <f t="shared" si="0"/>
        <v>1354.45</v>
      </c>
      <c r="E22" s="22">
        <v>1354.45</v>
      </c>
      <c r="F22" s="23" t="s">
        <v>763</v>
      </c>
      <c r="G22" s="22"/>
      <c r="H22" s="22"/>
      <c r="I22" s="22"/>
    </row>
    <row r="23" s="2" customFormat="1" ht="75" customHeight="1" spans="1:9">
      <c r="A23" s="20">
        <v>7</v>
      </c>
      <c r="B23" s="20" t="s">
        <v>780</v>
      </c>
      <c r="C23" s="21" t="s">
        <v>770</v>
      </c>
      <c r="D23" s="23">
        <v>1883.6</v>
      </c>
      <c r="E23" s="22">
        <v>218.17</v>
      </c>
      <c r="F23" s="23" t="s">
        <v>771</v>
      </c>
      <c r="G23" s="22"/>
      <c r="H23" s="22"/>
      <c r="I23" s="22"/>
    </row>
    <row r="24" s="2" customFormat="1" ht="75" customHeight="1" spans="1:9">
      <c r="A24" s="20"/>
      <c r="B24" s="20"/>
      <c r="C24" s="21" t="s">
        <v>781</v>
      </c>
      <c r="D24" s="27"/>
      <c r="E24" s="22">
        <v>1546.69</v>
      </c>
      <c r="F24" s="23" t="s">
        <v>782</v>
      </c>
      <c r="G24" s="22"/>
      <c r="H24" s="22"/>
      <c r="I24" s="22"/>
    </row>
    <row r="25" s="2" customFormat="1" ht="75" customHeight="1" spans="1:9">
      <c r="A25" s="20"/>
      <c r="B25" s="20"/>
      <c r="C25" s="25" t="s">
        <v>772</v>
      </c>
      <c r="D25" s="23"/>
      <c r="E25" s="28"/>
      <c r="F25" s="23" t="s">
        <v>773</v>
      </c>
      <c r="G25" s="22">
        <v>118.74</v>
      </c>
      <c r="H25" s="22"/>
      <c r="I25" s="22"/>
    </row>
    <row r="26" s="2" customFormat="1" ht="54" customHeight="1" spans="1:9">
      <c r="A26" s="20">
        <v>8</v>
      </c>
      <c r="B26" s="20" t="s">
        <v>783</v>
      </c>
      <c r="C26" s="21" t="s">
        <v>776</v>
      </c>
      <c r="D26" s="23">
        <f t="shared" si="0"/>
        <v>399.8</v>
      </c>
      <c r="E26" s="23">
        <v>399.8</v>
      </c>
      <c r="F26" s="23" t="s">
        <v>763</v>
      </c>
      <c r="G26" s="22"/>
      <c r="H26" s="22"/>
      <c r="I26" s="22"/>
    </row>
    <row r="27" s="2" customFormat="1" ht="29.1" customHeight="1" spans="1:9">
      <c r="A27" s="20">
        <v>9</v>
      </c>
      <c r="B27" s="20" t="s">
        <v>784</v>
      </c>
      <c r="C27" s="25" t="s">
        <v>772</v>
      </c>
      <c r="D27" s="24" t="e">
        <f>SUM(E27:I32)</f>
        <v>#N/A</v>
      </c>
      <c r="E27" s="23"/>
      <c r="F27" s="23" t="s">
        <v>773</v>
      </c>
      <c r="G27" s="24">
        <v>100</v>
      </c>
      <c r="H27" s="22"/>
      <c r="I27" s="22"/>
    </row>
    <row r="28" s="2" customFormat="1" ht="29.1" customHeight="1" spans="1:9">
      <c r="A28" s="20"/>
      <c r="B28" s="20"/>
      <c r="C28" s="21" t="s">
        <v>776</v>
      </c>
      <c r="D28" s="24"/>
      <c r="E28" s="24">
        <v>1050</v>
      </c>
      <c r="F28" s="23" t="s">
        <v>763</v>
      </c>
      <c r="G28" s="22"/>
      <c r="H28" s="22"/>
      <c r="I28" s="22"/>
    </row>
    <row r="29" s="2" customFormat="1" ht="29.1" customHeight="1" spans="1:9">
      <c r="A29" s="20"/>
      <c r="B29" s="20"/>
      <c r="C29" s="21" t="s">
        <v>785</v>
      </c>
      <c r="D29" s="24"/>
      <c r="E29" s="24">
        <v>454</v>
      </c>
      <c r="F29" s="23" t="e">
        <v>#N/A</v>
      </c>
      <c r="G29" s="22"/>
      <c r="H29" s="22"/>
      <c r="I29" s="22"/>
    </row>
    <row r="30" s="2" customFormat="1" ht="29.1" customHeight="1" spans="1:9">
      <c r="A30" s="20"/>
      <c r="B30" s="20"/>
      <c r="C30" s="29" t="s">
        <v>786</v>
      </c>
      <c r="D30" s="24"/>
      <c r="E30" s="24">
        <v>2870</v>
      </c>
      <c r="F30" s="23" t="e">
        <v>#N/A</v>
      </c>
      <c r="G30" s="22"/>
      <c r="H30" s="22"/>
      <c r="I30" s="22"/>
    </row>
    <row r="31" s="2" customFormat="1" ht="29.1" customHeight="1" spans="1:9">
      <c r="A31" s="20"/>
      <c r="B31" s="20"/>
      <c r="C31" s="21" t="s">
        <v>787</v>
      </c>
      <c r="D31" s="24"/>
      <c r="E31" s="24"/>
      <c r="F31" s="23" t="s">
        <v>788</v>
      </c>
      <c r="G31" s="24">
        <v>280</v>
      </c>
      <c r="H31" s="22"/>
      <c r="I31" s="22"/>
    </row>
    <row r="32" s="2" customFormat="1" ht="29.1" customHeight="1" spans="1:9">
      <c r="A32" s="20"/>
      <c r="B32" s="20"/>
      <c r="C32" s="21" t="s">
        <v>776</v>
      </c>
      <c r="D32" s="24"/>
      <c r="E32" s="24">
        <v>1008</v>
      </c>
      <c r="F32" s="23" t="s">
        <v>764</v>
      </c>
      <c r="G32" s="22"/>
      <c r="H32" s="22"/>
      <c r="I32" s="22"/>
    </row>
    <row r="33" s="2" customFormat="1" ht="29.1" customHeight="1" spans="1:9">
      <c r="A33" s="20">
        <v>10</v>
      </c>
      <c r="B33" s="30" t="s">
        <v>789</v>
      </c>
      <c r="C33" s="21" t="s">
        <v>776</v>
      </c>
      <c r="D33" s="22">
        <f>E33+E34</f>
        <v>915.22</v>
      </c>
      <c r="E33" s="24">
        <v>880</v>
      </c>
      <c r="F33" s="23" t="s">
        <v>763</v>
      </c>
      <c r="G33" s="22"/>
      <c r="H33" s="22"/>
      <c r="I33" s="22"/>
    </row>
    <row r="34" s="2" customFormat="1" ht="29.1" customHeight="1" spans="1:9">
      <c r="A34" s="20"/>
      <c r="B34" s="30"/>
      <c r="C34" s="21" t="s">
        <v>776</v>
      </c>
      <c r="D34" s="22"/>
      <c r="E34" s="31">
        <v>35.22</v>
      </c>
      <c r="F34" s="23" t="s">
        <v>764</v>
      </c>
      <c r="G34" s="22"/>
      <c r="H34" s="22"/>
      <c r="I34" s="22"/>
    </row>
    <row r="35" s="2" customFormat="1" ht="86.1" customHeight="1" spans="1:9">
      <c r="A35" s="20">
        <v>11</v>
      </c>
      <c r="B35" s="20" t="s">
        <v>790</v>
      </c>
      <c r="C35" s="21" t="s">
        <v>776</v>
      </c>
      <c r="D35" s="24">
        <f>E35+G35+H35+I35</f>
        <v>1500</v>
      </c>
      <c r="E35" s="24">
        <v>1500</v>
      </c>
      <c r="F35" s="23" t="s">
        <v>763</v>
      </c>
      <c r="G35" s="22"/>
      <c r="H35" s="22"/>
      <c r="I35" s="22"/>
    </row>
    <row r="36" s="2" customFormat="1" ht="45" customHeight="1" spans="1:9">
      <c r="A36" s="20">
        <v>12</v>
      </c>
      <c r="B36" s="20" t="s">
        <v>791</v>
      </c>
      <c r="C36" s="21" t="s">
        <v>776</v>
      </c>
      <c r="D36" s="24">
        <f>E36+G36+H36+I36</f>
        <v>1350</v>
      </c>
      <c r="E36" s="24">
        <v>1350</v>
      </c>
      <c r="F36" s="23" t="s">
        <v>763</v>
      </c>
      <c r="G36" s="22"/>
      <c r="H36" s="22"/>
      <c r="I36" s="22"/>
    </row>
    <row r="37" s="2" customFormat="1" ht="45" customHeight="1" spans="1:9">
      <c r="A37" s="20">
        <v>13</v>
      </c>
      <c r="B37" s="20" t="s">
        <v>792</v>
      </c>
      <c r="C37" s="21" t="s">
        <v>776</v>
      </c>
      <c r="D37" s="22">
        <f>E37+G37+H37+I37</f>
        <v>570.05</v>
      </c>
      <c r="E37" s="22">
        <v>570.05</v>
      </c>
      <c r="F37" s="23" t="s">
        <v>763</v>
      </c>
      <c r="G37" s="22"/>
      <c r="H37" s="22"/>
      <c r="I37" s="22"/>
    </row>
    <row r="38" s="2" customFormat="1" ht="78" customHeight="1" spans="1:9">
      <c r="A38" s="20">
        <v>14</v>
      </c>
      <c r="B38" s="20" t="s">
        <v>793</v>
      </c>
      <c r="C38" s="21" t="s">
        <v>794</v>
      </c>
      <c r="D38" s="24">
        <v>1588</v>
      </c>
      <c r="E38" s="24"/>
      <c r="F38" s="23" t="s">
        <v>775</v>
      </c>
      <c r="G38" s="22">
        <v>1588</v>
      </c>
      <c r="H38" s="22"/>
      <c r="I38" s="22"/>
    </row>
    <row r="39" s="2" customFormat="1" ht="54.95" customHeight="1" spans="1:9">
      <c r="A39" s="20">
        <v>15</v>
      </c>
      <c r="B39" s="20" t="s">
        <v>795</v>
      </c>
      <c r="C39" s="21" t="s">
        <v>776</v>
      </c>
      <c r="D39" s="32">
        <f>SUM(E39:I40)</f>
        <v>6220.8712</v>
      </c>
      <c r="E39" s="24">
        <v>6000</v>
      </c>
      <c r="F39" s="23" t="s">
        <v>763</v>
      </c>
      <c r="G39" s="20"/>
      <c r="H39" s="22"/>
      <c r="I39" s="22"/>
    </row>
    <row r="40" s="2" customFormat="1" ht="54.95" customHeight="1" spans="1:9">
      <c r="A40" s="20"/>
      <c r="B40" s="20"/>
      <c r="C40" s="21" t="s">
        <v>776</v>
      </c>
      <c r="D40" s="32"/>
      <c r="E40" s="33">
        <v>220.8712</v>
      </c>
      <c r="F40" s="23" t="s">
        <v>764</v>
      </c>
      <c r="G40" s="22"/>
      <c r="H40" s="22"/>
      <c r="I40" s="22"/>
    </row>
    <row r="41" s="2" customFormat="1" ht="105" customHeight="1" spans="1:9">
      <c r="A41" s="20">
        <v>16</v>
      </c>
      <c r="B41" s="20" t="s">
        <v>796</v>
      </c>
      <c r="C41" s="21" t="s">
        <v>770</v>
      </c>
      <c r="D41" s="24">
        <f>E41+G41+H41+I41</f>
        <v>495</v>
      </c>
      <c r="E41" s="24">
        <v>495</v>
      </c>
      <c r="F41" s="23" t="s">
        <v>771</v>
      </c>
      <c r="G41" s="22"/>
      <c r="H41" s="22"/>
      <c r="I41" s="22"/>
    </row>
    <row r="42" s="2" customFormat="1" ht="38.1" customHeight="1" spans="1:9">
      <c r="A42" s="20">
        <v>17</v>
      </c>
      <c r="B42" s="20" t="s">
        <v>797</v>
      </c>
      <c r="C42" s="26" t="s">
        <v>762</v>
      </c>
      <c r="D42" s="24">
        <v>176</v>
      </c>
      <c r="E42" s="24">
        <v>64</v>
      </c>
      <c r="F42" s="23" t="s">
        <v>763</v>
      </c>
      <c r="G42" s="22"/>
      <c r="H42" s="22"/>
      <c r="I42" s="22"/>
    </row>
    <row r="43" s="2" customFormat="1" ht="38.1" customHeight="1" spans="1:9">
      <c r="A43" s="20"/>
      <c r="B43" s="20"/>
      <c r="C43" s="21" t="s">
        <v>768</v>
      </c>
      <c r="D43" s="24"/>
      <c r="E43" s="24">
        <v>112</v>
      </c>
      <c r="F43" s="23" t="s">
        <v>769</v>
      </c>
      <c r="G43" s="22"/>
      <c r="H43" s="22"/>
      <c r="I43" s="22"/>
    </row>
    <row r="44" s="2" customFormat="1" ht="21.95" customHeight="1" spans="1:9">
      <c r="A44" s="20">
        <v>18</v>
      </c>
      <c r="B44" s="20" t="s">
        <v>798</v>
      </c>
      <c r="C44" s="21" t="s">
        <v>770</v>
      </c>
      <c r="D44" s="22">
        <f>SUM(E44:I58)</f>
        <v>4043.3524</v>
      </c>
      <c r="E44" s="22">
        <v>1314.85</v>
      </c>
      <c r="F44" s="23" t="s">
        <v>771</v>
      </c>
      <c r="G44" s="20"/>
      <c r="H44" s="22"/>
      <c r="I44" s="22"/>
    </row>
    <row r="45" s="2" customFormat="1" ht="21.95" customHeight="1" spans="1:9">
      <c r="A45" s="20"/>
      <c r="B45" s="20"/>
      <c r="C45" s="21" t="s">
        <v>799</v>
      </c>
      <c r="D45" s="22"/>
      <c r="E45" s="22"/>
      <c r="F45" s="23" t="s">
        <v>800</v>
      </c>
      <c r="G45" s="22">
        <v>70</v>
      </c>
      <c r="H45" s="22"/>
      <c r="I45" s="22"/>
    </row>
    <row r="46" s="2" customFormat="1" ht="21.95" customHeight="1" spans="1:9">
      <c r="A46" s="20"/>
      <c r="B46" s="20"/>
      <c r="C46" s="21" t="s">
        <v>801</v>
      </c>
      <c r="D46" s="22"/>
      <c r="E46" s="22"/>
      <c r="F46" s="23" t="s">
        <v>802</v>
      </c>
      <c r="G46" s="22">
        <v>6</v>
      </c>
      <c r="H46" s="22"/>
      <c r="I46" s="22"/>
    </row>
    <row r="47" s="2" customFormat="1" ht="21.95" customHeight="1" spans="1:9">
      <c r="A47" s="20"/>
      <c r="B47" s="20"/>
      <c r="C47" s="21" t="s">
        <v>801</v>
      </c>
      <c r="D47" s="22"/>
      <c r="E47" s="22"/>
      <c r="F47" s="23" t="s">
        <v>802</v>
      </c>
      <c r="G47" s="22">
        <v>1</v>
      </c>
      <c r="H47" s="22"/>
      <c r="I47" s="22"/>
    </row>
    <row r="48" s="2" customFormat="1" ht="21.95" customHeight="1" spans="1:9">
      <c r="A48" s="20"/>
      <c r="B48" s="20"/>
      <c r="C48" s="21" t="s">
        <v>803</v>
      </c>
      <c r="D48" s="22"/>
      <c r="E48" s="22">
        <v>5.4324</v>
      </c>
      <c r="F48" s="23" t="s">
        <v>804</v>
      </c>
      <c r="G48" s="20"/>
      <c r="H48" s="22"/>
      <c r="I48" s="22"/>
    </row>
    <row r="49" s="2" customFormat="1" ht="21.95" customHeight="1" spans="1:9">
      <c r="A49" s="20"/>
      <c r="B49" s="20"/>
      <c r="C49" s="21" t="s">
        <v>805</v>
      </c>
      <c r="D49" s="22"/>
      <c r="E49" s="22"/>
      <c r="F49" s="23" t="s">
        <v>806</v>
      </c>
      <c r="G49" s="22">
        <v>42.96</v>
      </c>
      <c r="H49" s="22"/>
      <c r="I49" s="22"/>
    </row>
    <row r="50" s="2" customFormat="1" ht="21.95" customHeight="1" spans="1:9">
      <c r="A50" s="20"/>
      <c r="B50" s="20"/>
      <c r="C50" s="21" t="s">
        <v>807</v>
      </c>
      <c r="D50" s="22"/>
      <c r="E50" s="22"/>
      <c r="F50" s="23" t="s">
        <v>808</v>
      </c>
      <c r="G50" s="22">
        <v>45.27</v>
      </c>
      <c r="H50" s="22"/>
      <c r="I50" s="22"/>
    </row>
    <row r="51" s="2" customFormat="1" ht="21.95" customHeight="1" spans="1:9">
      <c r="A51" s="20"/>
      <c r="B51" s="20"/>
      <c r="C51" s="21" t="s">
        <v>809</v>
      </c>
      <c r="D51" s="22"/>
      <c r="E51" s="22"/>
      <c r="F51" s="23" t="s">
        <v>810</v>
      </c>
      <c r="G51" s="22">
        <v>301.8</v>
      </c>
      <c r="H51" s="22"/>
      <c r="I51" s="22"/>
    </row>
    <row r="52" s="2" customFormat="1" ht="21.95" customHeight="1" spans="1:9">
      <c r="A52" s="20"/>
      <c r="B52" s="20"/>
      <c r="C52" s="21" t="s">
        <v>811</v>
      </c>
      <c r="D52" s="22"/>
      <c r="E52" s="22"/>
      <c r="F52" s="23" t="s">
        <v>812</v>
      </c>
      <c r="G52" s="22">
        <v>302</v>
      </c>
      <c r="H52" s="22"/>
      <c r="I52" s="22"/>
    </row>
    <row r="53" s="2" customFormat="1" ht="21.95" customHeight="1" spans="1:9">
      <c r="A53" s="20"/>
      <c r="B53" s="20"/>
      <c r="C53" s="21" t="s">
        <v>772</v>
      </c>
      <c r="D53" s="22"/>
      <c r="E53" s="22"/>
      <c r="F53" s="23" t="s">
        <v>813</v>
      </c>
      <c r="G53" s="22">
        <v>100.38</v>
      </c>
      <c r="H53" s="22"/>
      <c r="I53" s="22"/>
    </row>
    <row r="54" s="2" customFormat="1" ht="21.95" customHeight="1" spans="1:9">
      <c r="A54" s="20"/>
      <c r="B54" s="20"/>
      <c r="C54" s="21" t="s">
        <v>772</v>
      </c>
      <c r="D54" s="22"/>
      <c r="E54" s="22"/>
      <c r="F54" s="23" t="s">
        <v>813</v>
      </c>
      <c r="G54" s="22">
        <v>12</v>
      </c>
      <c r="H54" s="22"/>
      <c r="I54" s="22"/>
    </row>
    <row r="55" s="2" customFormat="1" ht="21.95" customHeight="1" spans="1:9">
      <c r="A55" s="20"/>
      <c r="B55" s="20"/>
      <c r="C55" s="21" t="s">
        <v>772</v>
      </c>
      <c r="D55" s="22"/>
      <c r="E55" s="22"/>
      <c r="F55" s="23" t="s">
        <v>813</v>
      </c>
      <c r="G55" s="22">
        <v>0.3</v>
      </c>
      <c r="H55" s="22"/>
      <c r="I55" s="22"/>
    </row>
    <row r="56" s="2" customFormat="1" ht="21.95" customHeight="1" spans="1:9">
      <c r="A56" s="20"/>
      <c r="B56" s="20"/>
      <c r="C56" s="21" t="s">
        <v>762</v>
      </c>
      <c r="D56" s="22"/>
      <c r="E56" s="22">
        <v>569.36</v>
      </c>
      <c r="F56" s="23" t="s">
        <v>764</v>
      </c>
      <c r="G56" s="20"/>
      <c r="H56" s="22"/>
      <c r="I56" s="22"/>
    </row>
    <row r="57" s="2" customFormat="1" ht="21.95" customHeight="1" spans="1:9">
      <c r="A57" s="20"/>
      <c r="B57" s="20"/>
      <c r="C57" s="21" t="s">
        <v>814</v>
      </c>
      <c r="D57" s="22"/>
      <c r="E57" s="22">
        <v>968</v>
      </c>
      <c r="F57" s="23" t="s">
        <v>815</v>
      </c>
      <c r="G57" s="20"/>
      <c r="H57" s="22"/>
      <c r="I57" s="22"/>
    </row>
    <row r="58" s="2" customFormat="1" ht="21.95" customHeight="1" spans="1:9">
      <c r="A58" s="20"/>
      <c r="B58" s="20"/>
      <c r="C58" s="21" t="s">
        <v>816</v>
      </c>
      <c r="D58" s="22"/>
      <c r="E58" s="22">
        <v>304</v>
      </c>
      <c r="F58" s="23" t="s">
        <v>817</v>
      </c>
      <c r="G58" s="20"/>
      <c r="H58" s="22"/>
      <c r="I58" s="22"/>
    </row>
    <row r="59" s="2" customFormat="1" ht="78" customHeight="1" spans="1:9">
      <c r="A59" s="20">
        <v>19</v>
      </c>
      <c r="B59" s="20" t="s">
        <v>818</v>
      </c>
      <c r="C59" s="21" t="s">
        <v>776</v>
      </c>
      <c r="D59" s="24">
        <f>SUM(E59:I61)</f>
        <v>1874</v>
      </c>
      <c r="E59" s="24">
        <v>624</v>
      </c>
      <c r="F59" s="23" t="s">
        <v>775</v>
      </c>
      <c r="G59" s="24"/>
      <c r="H59" s="22"/>
      <c r="I59" s="22"/>
    </row>
    <row r="60" s="2" customFormat="1" ht="78" customHeight="1" spans="1:9">
      <c r="A60" s="20"/>
      <c r="B60" s="20"/>
      <c r="C60" s="26" t="s">
        <v>762</v>
      </c>
      <c r="D60" s="24"/>
      <c r="E60" s="24">
        <v>1239</v>
      </c>
      <c r="F60" s="23" t="s">
        <v>763</v>
      </c>
      <c r="G60" s="24"/>
      <c r="H60" s="22"/>
      <c r="I60" s="22"/>
    </row>
    <row r="61" s="2" customFormat="1" ht="63" customHeight="1" spans="1:9">
      <c r="A61" s="20"/>
      <c r="B61" s="20"/>
      <c r="C61" s="26" t="s">
        <v>762</v>
      </c>
      <c r="D61" s="24"/>
      <c r="E61" s="24">
        <v>11</v>
      </c>
      <c r="F61" s="23" t="s">
        <v>764</v>
      </c>
      <c r="G61" s="24"/>
      <c r="H61" s="22"/>
      <c r="I61" s="22"/>
    </row>
    <row r="62" s="2" customFormat="1" ht="126" customHeight="1" spans="1:9">
      <c r="A62" s="20">
        <v>20</v>
      </c>
      <c r="B62" s="20" t="s">
        <v>819</v>
      </c>
      <c r="C62" s="34" t="s">
        <v>794</v>
      </c>
      <c r="D62" s="24">
        <v>1350</v>
      </c>
      <c r="E62" s="24"/>
      <c r="F62" s="23" t="s">
        <v>775</v>
      </c>
      <c r="G62" s="24">
        <v>1012</v>
      </c>
      <c r="H62" s="22"/>
      <c r="I62" s="22"/>
    </row>
    <row r="63" s="2" customFormat="1" ht="126" customHeight="1" spans="1:9">
      <c r="A63" s="20"/>
      <c r="B63" s="20"/>
      <c r="C63" s="21" t="s">
        <v>776</v>
      </c>
      <c r="D63" s="24"/>
      <c r="E63" s="24">
        <v>338</v>
      </c>
      <c r="F63" s="23" t="s">
        <v>764</v>
      </c>
      <c r="G63" s="24"/>
      <c r="H63" s="22"/>
      <c r="I63" s="22"/>
    </row>
    <row r="64" s="2" customFormat="1" ht="156" customHeight="1" spans="1:9">
      <c r="A64" s="20">
        <v>21</v>
      </c>
      <c r="B64" s="20" t="s">
        <v>820</v>
      </c>
      <c r="C64" s="20" t="s">
        <v>776</v>
      </c>
      <c r="D64" s="20">
        <v>945.52</v>
      </c>
      <c r="E64" s="20">
        <v>945.52</v>
      </c>
      <c r="F64" s="23" t="s">
        <v>763</v>
      </c>
      <c r="G64" s="20"/>
      <c r="H64" s="20"/>
      <c r="I64" s="20"/>
    </row>
    <row r="65" s="2" customFormat="1" ht="24.95" customHeight="1" spans="1:9">
      <c r="A65" s="20">
        <v>22</v>
      </c>
      <c r="B65" s="20" t="s">
        <v>821</v>
      </c>
      <c r="C65" s="21" t="s">
        <v>770</v>
      </c>
      <c r="D65" s="24">
        <f>SUM(E65:I66)</f>
        <v>1600</v>
      </c>
      <c r="E65" s="24">
        <v>1100</v>
      </c>
      <c r="F65" s="23" t="s">
        <v>771</v>
      </c>
      <c r="G65" s="20"/>
      <c r="H65" s="22"/>
      <c r="I65" s="22"/>
    </row>
    <row r="66" s="2" customFormat="1" ht="24.95" customHeight="1" spans="1:9">
      <c r="A66" s="20"/>
      <c r="B66" s="20"/>
      <c r="C66" s="21" t="s">
        <v>770</v>
      </c>
      <c r="D66" s="24"/>
      <c r="E66" s="24">
        <v>500</v>
      </c>
      <c r="F66" s="23" t="s">
        <v>771</v>
      </c>
      <c r="G66" s="22"/>
      <c r="H66" s="22"/>
      <c r="I66" s="22"/>
    </row>
    <row r="67" s="2" customFormat="1" ht="93" customHeight="1" spans="1:9">
      <c r="A67" s="20">
        <v>23</v>
      </c>
      <c r="B67" s="20" t="s">
        <v>822</v>
      </c>
      <c r="C67" s="21" t="s">
        <v>770</v>
      </c>
      <c r="D67" s="24">
        <f>E67+G67+H67+I67</f>
        <v>60</v>
      </c>
      <c r="E67" s="24">
        <v>60</v>
      </c>
      <c r="F67" s="23" t="s">
        <v>771</v>
      </c>
      <c r="G67" s="22"/>
      <c r="H67" s="22"/>
      <c r="I67" s="22"/>
    </row>
    <row r="68" s="2" customFormat="1" ht="24.95" customHeight="1" spans="1:9">
      <c r="A68" s="20">
        <v>24</v>
      </c>
      <c r="B68" s="20" t="s">
        <v>823</v>
      </c>
      <c r="C68" s="21" t="s">
        <v>801</v>
      </c>
      <c r="D68" s="24">
        <v>291</v>
      </c>
      <c r="E68" s="24"/>
      <c r="F68" s="23" t="s">
        <v>824</v>
      </c>
      <c r="G68" s="24">
        <v>1</v>
      </c>
      <c r="H68" s="22"/>
      <c r="I68" s="22"/>
    </row>
    <row r="69" s="2" customFormat="1" ht="24.95" customHeight="1" spans="1:9">
      <c r="A69" s="20"/>
      <c r="B69" s="20"/>
      <c r="C69" s="21" t="s">
        <v>801</v>
      </c>
      <c r="D69" s="24"/>
      <c r="E69" s="24"/>
      <c r="F69" s="23" t="s">
        <v>825</v>
      </c>
      <c r="G69" s="24">
        <v>15</v>
      </c>
      <c r="H69" s="22"/>
      <c r="I69" s="22"/>
    </row>
    <row r="70" s="2" customFormat="1" ht="24.95" customHeight="1" spans="1:9">
      <c r="A70" s="20"/>
      <c r="B70" s="20"/>
      <c r="C70" s="21" t="s">
        <v>801</v>
      </c>
      <c r="D70" s="24"/>
      <c r="E70" s="24"/>
      <c r="F70" s="23" t="s">
        <v>826</v>
      </c>
      <c r="G70" s="24">
        <v>4</v>
      </c>
      <c r="H70" s="22"/>
      <c r="I70" s="22"/>
    </row>
    <row r="71" s="2" customFormat="1" ht="24.95" customHeight="1" spans="1:9">
      <c r="A71" s="20"/>
      <c r="B71" s="20"/>
      <c r="C71" s="21" t="s">
        <v>770</v>
      </c>
      <c r="D71" s="24"/>
      <c r="E71" s="24">
        <v>271</v>
      </c>
      <c r="F71" s="23" t="s">
        <v>771</v>
      </c>
      <c r="G71" s="24"/>
      <c r="H71" s="22"/>
      <c r="I71" s="22"/>
    </row>
    <row r="72" s="2" customFormat="1" ht="78.95" customHeight="1" spans="1:9">
      <c r="A72" s="20">
        <v>25</v>
      </c>
      <c r="B72" s="20" t="s">
        <v>827</v>
      </c>
      <c r="C72" s="21" t="s">
        <v>770</v>
      </c>
      <c r="D72" s="24">
        <f>SUM(E72:I73)</f>
        <v>540</v>
      </c>
      <c r="E72" s="24">
        <v>470</v>
      </c>
      <c r="F72" s="23" t="s">
        <v>771</v>
      </c>
      <c r="G72" s="22"/>
      <c r="H72" s="22"/>
      <c r="I72" s="22"/>
    </row>
    <row r="73" s="2" customFormat="1" ht="78.95" customHeight="1" spans="1:9">
      <c r="A73" s="20"/>
      <c r="B73" s="20"/>
      <c r="C73" s="21" t="s">
        <v>801</v>
      </c>
      <c r="D73" s="24"/>
      <c r="E73" s="24"/>
      <c r="F73" s="23" t="s">
        <v>800</v>
      </c>
      <c r="G73" s="24">
        <v>70</v>
      </c>
      <c r="H73" s="22"/>
      <c r="I73" s="22"/>
    </row>
    <row r="74" s="2" customFormat="1" ht="54" customHeight="1" spans="1:9">
      <c r="A74" s="20">
        <v>26</v>
      </c>
      <c r="B74" s="20" t="s">
        <v>828</v>
      </c>
      <c r="C74" s="21" t="s">
        <v>770</v>
      </c>
      <c r="D74" s="24">
        <v>40</v>
      </c>
      <c r="E74" s="24">
        <v>40</v>
      </c>
      <c r="F74" s="23" t="s">
        <v>771</v>
      </c>
      <c r="G74" s="22"/>
      <c r="H74" s="22"/>
      <c r="I74" s="22"/>
    </row>
    <row r="75" s="2" customFormat="1" ht="35.1" customHeight="1" spans="1:9">
      <c r="A75" s="20">
        <v>27</v>
      </c>
      <c r="B75" s="20" t="s">
        <v>829</v>
      </c>
      <c r="C75" s="20" t="s">
        <v>762</v>
      </c>
      <c r="D75" s="24">
        <f>SUM(E75:I76)</f>
        <v>630</v>
      </c>
      <c r="E75" s="24">
        <v>570</v>
      </c>
      <c r="F75" s="23" t="s">
        <v>763</v>
      </c>
      <c r="G75" s="22"/>
      <c r="H75" s="22"/>
      <c r="I75" s="22"/>
    </row>
    <row r="76" s="2" customFormat="1" ht="35.1" customHeight="1" spans="1:9">
      <c r="A76" s="20"/>
      <c r="B76" s="20"/>
      <c r="C76" s="29" t="s">
        <v>770</v>
      </c>
      <c r="D76" s="24"/>
      <c r="E76" s="24">
        <v>60</v>
      </c>
      <c r="F76" s="23" t="s">
        <v>771</v>
      </c>
      <c r="G76" s="22"/>
      <c r="H76" s="22"/>
      <c r="I76" s="22"/>
    </row>
    <row r="77" s="2" customFormat="1" ht="24.95" customHeight="1" spans="1:9">
      <c r="A77" s="20">
        <v>28</v>
      </c>
      <c r="B77" s="20" t="s">
        <v>830</v>
      </c>
      <c r="C77" s="21" t="s">
        <v>770</v>
      </c>
      <c r="D77" s="24">
        <v>100</v>
      </c>
      <c r="E77" s="24">
        <v>6.57</v>
      </c>
      <c r="F77" s="23" t="s">
        <v>771</v>
      </c>
      <c r="G77" s="22"/>
      <c r="H77" s="22"/>
      <c r="I77" s="22"/>
    </row>
    <row r="78" s="2" customFormat="1" ht="24.95" customHeight="1" spans="1:9">
      <c r="A78" s="20"/>
      <c r="B78" s="20"/>
      <c r="C78" s="29" t="s">
        <v>831</v>
      </c>
      <c r="D78" s="24"/>
      <c r="E78" s="24"/>
      <c r="F78" s="23" t="s">
        <v>832</v>
      </c>
      <c r="G78" s="24">
        <v>24.67</v>
      </c>
      <c r="H78" s="22"/>
      <c r="I78" s="22"/>
    </row>
    <row r="79" s="2" customFormat="1" ht="24.95" customHeight="1" spans="1:9">
      <c r="A79" s="20"/>
      <c r="B79" s="20"/>
      <c r="C79" s="29" t="s">
        <v>831</v>
      </c>
      <c r="D79" s="24"/>
      <c r="E79" s="24"/>
      <c r="F79" s="23" t="s">
        <v>833</v>
      </c>
      <c r="G79" s="24">
        <v>8.76</v>
      </c>
      <c r="H79" s="22"/>
      <c r="I79" s="22"/>
    </row>
    <row r="80" s="2" customFormat="1" ht="24.95" customHeight="1" spans="1:9">
      <c r="A80" s="20"/>
      <c r="B80" s="20"/>
      <c r="C80" s="21" t="s">
        <v>834</v>
      </c>
      <c r="D80" s="35"/>
      <c r="E80" s="24">
        <v>60</v>
      </c>
      <c r="F80" s="23" t="s">
        <v>835</v>
      </c>
      <c r="G80" s="22"/>
      <c r="H80" s="22"/>
      <c r="I80" s="22"/>
    </row>
    <row r="81" s="2" customFormat="1" ht="89.1" customHeight="1" spans="1:9">
      <c r="A81" s="20">
        <v>29</v>
      </c>
      <c r="B81" s="20" t="s">
        <v>836</v>
      </c>
      <c r="C81" s="21" t="s">
        <v>770</v>
      </c>
      <c r="D81" s="24">
        <f>E81+G81+H81+I81</f>
        <v>500</v>
      </c>
      <c r="E81" s="24">
        <v>500</v>
      </c>
      <c r="F81" s="23" t="s">
        <v>771</v>
      </c>
      <c r="G81" s="22"/>
      <c r="H81" s="22"/>
      <c r="I81" s="22"/>
    </row>
    <row r="82" s="2" customFormat="1" ht="48.95" customHeight="1" spans="1:9">
      <c r="A82" s="20">
        <v>30</v>
      </c>
      <c r="B82" s="20" t="s">
        <v>837</v>
      </c>
      <c r="C82" s="20" t="s">
        <v>762</v>
      </c>
      <c r="D82" s="24">
        <f>SUM(E82:I83)</f>
        <v>11434</v>
      </c>
      <c r="E82" s="24">
        <v>7934</v>
      </c>
      <c r="F82" s="23" t="s">
        <v>763</v>
      </c>
      <c r="G82" s="22"/>
      <c r="H82" s="22"/>
      <c r="I82" s="22"/>
    </row>
    <row r="83" s="2" customFormat="1" ht="48.95" customHeight="1" spans="1:9">
      <c r="A83" s="20"/>
      <c r="B83" s="20"/>
      <c r="C83" s="20" t="s">
        <v>838</v>
      </c>
      <c r="D83" s="24"/>
      <c r="E83" s="30">
        <v>3500</v>
      </c>
      <c r="F83" s="23" t="s">
        <v>764</v>
      </c>
      <c r="G83" s="22"/>
      <c r="H83" s="22"/>
      <c r="I83" s="22"/>
    </row>
    <row r="84" s="2" customFormat="1" ht="42" customHeight="1" spans="1:9">
      <c r="A84" s="20">
        <v>31</v>
      </c>
      <c r="B84" s="20" t="s">
        <v>839</v>
      </c>
      <c r="C84" s="21" t="s">
        <v>770</v>
      </c>
      <c r="D84" s="24">
        <v>1845</v>
      </c>
      <c r="E84" s="23">
        <v>490.8</v>
      </c>
      <c r="F84" s="23" t="s">
        <v>771</v>
      </c>
      <c r="G84" s="22"/>
      <c r="H84" s="22"/>
      <c r="I84" s="22"/>
    </row>
    <row r="85" s="2" customFormat="1" ht="42" customHeight="1" spans="1:9">
      <c r="A85" s="20"/>
      <c r="B85" s="20"/>
      <c r="C85" s="21" t="s">
        <v>816</v>
      </c>
      <c r="D85" s="24"/>
      <c r="E85" s="23">
        <v>1354.2</v>
      </c>
      <c r="F85" s="23" t="s">
        <v>840</v>
      </c>
      <c r="G85" s="22"/>
      <c r="H85" s="22"/>
      <c r="I85" s="22"/>
    </row>
    <row r="86" s="2" customFormat="1" ht="59.1" customHeight="1" spans="1:9">
      <c r="A86" s="20">
        <v>32</v>
      </c>
      <c r="B86" s="20" t="s">
        <v>841</v>
      </c>
      <c r="C86" s="36" t="s">
        <v>842</v>
      </c>
      <c r="D86" s="37">
        <f>E86+G86+H86+I86</f>
        <v>400</v>
      </c>
      <c r="E86" s="36">
        <v>400</v>
      </c>
      <c r="F86" s="27" t="e">
        <v>#N/A</v>
      </c>
      <c r="G86" s="20"/>
      <c r="H86" s="20"/>
      <c r="I86" s="20"/>
    </row>
    <row r="87" s="2" customFormat="1" ht="228" customHeight="1" spans="1:9">
      <c r="A87" s="20">
        <v>33</v>
      </c>
      <c r="B87" s="20" t="s">
        <v>843</v>
      </c>
      <c r="C87" s="20" t="s">
        <v>762</v>
      </c>
      <c r="D87" s="20">
        <f>SUM(E87:I88)</f>
        <v>1065.99</v>
      </c>
      <c r="E87" s="20">
        <v>1003.67</v>
      </c>
      <c r="F87" s="23" t="s">
        <v>763</v>
      </c>
      <c r="G87" s="20"/>
      <c r="H87" s="20"/>
      <c r="I87" s="20"/>
    </row>
    <row r="88" s="2" customFormat="1" ht="54.95" customHeight="1" spans="1:9">
      <c r="A88" s="20"/>
      <c r="B88" s="20"/>
      <c r="C88" s="20" t="s">
        <v>776</v>
      </c>
      <c r="D88" s="20"/>
      <c r="E88" s="20">
        <v>62.32</v>
      </c>
      <c r="F88" s="23" t="s">
        <v>764</v>
      </c>
      <c r="G88" s="20"/>
      <c r="H88" s="20"/>
      <c r="I88" s="20"/>
    </row>
    <row r="89" s="2" customFormat="1" ht="35.1" customHeight="1" spans="1:9">
      <c r="A89" s="20">
        <v>34</v>
      </c>
      <c r="B89" s="38" t="s">
        <v>844</v>
      </c>
      <c r="C89" s="21" t="s">
        <v>845</v>
      </c>
      <c r="D89" s="20">
        <f>E89+E90</f>
        <v>1862</v>
      </c>
      <c r="E89" s="39">
        <v>1862</v>
      </c>
      <c r="F89" s="23" t="s">
        <v>846</v>
      </c>
      <c r="G89" s="20"/>
      <c r="H89" s="20"/>
      <c r="I89" s="20"/>
    </row>
    <row r="90" s="2" customFormat="1" ht="35.1" customHeight="1" spans="1:9">
      <c r="A90" s="20"/>
      <c r="B90" s="38"/>
      <c r="C90" s="21" t="s">
        <v>847</v>
      </c>
      <c r="D90" s="20"/>
      <c r="E90" s="30"/>
      <c r="F90" s="23" t="s">
        <v>848</v>
      </c>
      <c r="G90" s="30">
        <v>980</v>
      </c>
      <c r="H90" s="20"/>
      <c r="I90" s="20"/>
    </row>
    <row r="91" s="2" customFormat="1" ht="38.1" customHeight="1" spans="1:9">
      <c r="A91" s="20">
        <v>35</v>
      </c>
      <c r="B91" s="20" t="s">
        <v>849</v>
      </c>
      <c r="C91" s="25" t="s">
        <v>772</v>
      </c>
      <c r="D91" s="24">
        <f>SUM(E91:I95)</f>
        <v>8361</v>
      </c>
      <c r="E91" s="22"/>
      <c r="F91" s="23" t="s">
        <v>773</v>
      </c>
      <c r="G91" s="22">
        <v>399.22</v>
      </c>
      <c r="H91" s="22"/>
      <c r="I91" s="22"/>
    </row>
    <row r="92" s="2" customFormat="1" ht="38.1" customHeight="1" spans="1:9">
      <c r="A92" s="20"/>
      <c r="B92" s="20"/>
      <c r="C92" s="21" t="s">
        <v>770</v>
      </c>
      <c r="D92" s="24"/>
      <c r="E92" s="22">
        <v>1916.78</v>
      </c>
      <c r="F92" s="23" t="s">
        <v>771</v>
      </c>
      <c r="G92" s="22"/>
      <c r="H92" s="22"/>
      <c r="I92" s="22"/>
    </row>
    <row r="93" s="2" customFormat="1" ht="38.1" customHeight="1" spans="1:9">
      <c r="A93" s="20"/>
      <c r="B93" s="20"/>
      <c r="C93" s="21" t="s">
        <v>786</v>
      </c>
      <c r="D93" s="24"/>
      <c r="E93" s="24">
        <v>2072</v>
      </c>
      <c r="F93" s="23" t="s">
        <v>850</v>
      </c>
      <c r="G93" s="22"/>
      <c r="H93" s="22"/>
      <c r="I93" s="22"/>
    </row>
    <row r="94" s="2" customFormat="1" ht="38.1" customHeight="1" spans="1:9">
      <c r="A94" s="20"/>
      <c r="B94" s="20"/>
      <c r="C94" s="20" t="s">
        <v>842</v>
      </c>
      <c r="D94" s="24"/>
      <c r="E94" s="35">
        <v>1788</v>
      </c>
      <c r="F94" s="27"/>
      <c r="G94" s="22"/>
      <c r="H94" s="22"/>
      <c r="I94" s="22"/>
    </row>
    <row r="95" s="2" customFormat="1" ht="38.1" customHeight="1" spans="1:9">
      <c r="A95" s="20"/>
      <c r="B95" s="20"/>
      <c r="C95" s="20" t="s">
        <v>776</v>
      </c>
      <c r="D95" s="24"/>
      <c r="E95" s="24">
        <v>2185</v>
      </c>
      <c r="F95" s="23" t="s">
        <v>764</v>
      </c>
      <c r="G95" s="22"/>
      <c r="H95" s="22"/>
      <c r="I95" s="22"/>
    </row>
    <row r="96" s="2" customFormat="1" ht="69.95" customHeight="1" spans="1:9">
      <c r="A96" s="20">
        <v>36</v>
      </c>
      <c r="B96" s="20" t="s">
        <v>851</v>
      </c>
      <c r="C96" s="21" t="s">
        <v>770</v>
      </c>
      <c r="D96" s="24">
        <f t="shared" ref="D96:D97" si="1">E96+G96+H96+I96</f>
        <v>1024</v>
      </c>
      <c r="E96" s="24">
        <v>1024</v>
      </c>
      <c r="F96" s="23" t="s">
        <v>771</v>
      </c>
      <c r="G96" s="22"/>
      <c r="H96" s="22"/>
      <c r="I96" s="22"/>
    </row>
    <row r="97" s="2" customFormat="1" ht="87" customHeight="1" spans="1:9">
      <c r="A97" s="20">
        <v>37</v>
      </c>
      <c r="B97" s="20" t="s">
        <v>852</v>
      </c>
      <c r="C97" s="20" t="s">
        <v>776</v>
      </c>
      <c r="D97" s="24">
        <f t="shared" si="1"/>
        <v>290</v>
      </c>
      <c r="E97" s="20">
        <v>290</v>
      </c>
      <c r="F97" s="23" t="s">
        <v>764</v>
      </c>
      <c r="G97" s="20"/>
      <c r="H97" s="20"/>
      <c r="I97" s="20"/>
    </row>
    <row r="98" s="2" customFormat="1" ht="30.95" customHeight="1" spans="1:9">
      <c r="A98" s="20">
        <v>38</v>
      </c>
      <c r="B98" s="20" t="s">
        <v>853</v>
      </c>
      <c r="C98" s="26" t="s">
        <v>762</v>
      </c>
      <c r="D98" s="24">
        <f>SUM(E98:I99)</f>
        <v>4310</v>
      </c>
      <c r="E98" s="24">
        <v>4130</v>
      </c>
      <c r="F98" s="23" t="s">
        <v>763</v>
      </c>
      <c r="G98" s="22"/>
      <c r="H98" s="22"/>
      <c r="I98" s="22"/>
    </row>
    <row r="99" s="2" customFormat="1" ht="30.95" customHeight="1" spans="1:9">
      <c r="A99" s="20"/>
      <c r="B99" s="20"/>
      <c r="C99" s="26" t="s">
        <v>762</v>
      </c>
      <c r="D99" s="24"/>
      <c r="E99" s="24">
        <v>180</v>
      </c>
      <c r="F99" s="23" t="s">
        <v>764</v>
      </c>
      <c r="G99" s="22"/>
      <c r="H99" s="22"/>
      <c r="I99" s="22"/>
    </row>
    <row r="100" s="2" customFormat="1" ht="24.95" customHeight="1" spans="1:9">
      <c r="A100" s="20">
        <v>39</v>
      </c>
      <c r="B100" s="38" t="s">
        <v>854</v>
      </c>
      <c r="C100" s="26" t="s">
        <v>762</v>
      </c>
      <c r="D100" s="40">
        <f>SUM(E100:I101)</f>
        <v>852.625</v>
      </c>
      <c r="E100" s="41"/>
      <c r="F100" s="23" t="s">
        <v>775</v>
      </c>
      <c r="G100" s="22">
        <v>804.08</v>
      </c>
      <c r="H100" s="22"/>
      <c r="I100" s="22"/>
    </row>
    <row r="101" s="2" customFormat="1" ht="24.95" customHeight="1" spans="1:9">
      <c r="A101" s="20"/>
      <c r="B101" s="38"/>
      <c r="C101" s="26" t="s">
        <v>762</v>
      </c>
      <c r="D101" s="40"/>
      <c r="E101" s="40">
        <v>48.545</v>
      </c>
      <c r="F101" s="23" t="s">
        <v>764</v>
      </c>
      <c r="G101" s="40"/>
      <c r="H101" s="22"/>
      <c r="I101" s="22"/>
    </row>
    <row r="102" s="2" customFormat="1" ht="42" customHeight="1" spans="1:9">
      <c r="A102" s="20">
        <v>40</v>
      </c>
      <c r="B102" s="20" t="s">
        <v>855</v>
      </c>
      <c r="C102" s="26" t="s">
        <v>762</v>
      </c>
      <c r="D102" s="24">
        <f>SUM(E102:I104)</f>
        <v>2080</v>
      </c>
      <c r="E102" s="24">
        <v>1750</v>
      </c>
      <c r="F102" s="23" t="s">
        <v>763</v>
      </c>
      <c r="G102" s="20"/>
      <c r="H102" s="22"/>
      <c r="I102" s="22"/>
    </row>
    <row r="103" s="2" customFormat="1" ht="42" customHeight="1" spans="1:9">
      <c r="A103" s="20"/>
      <c r="B103" s="20"/>
      <c r="C103" s="21" t="s">
        <v>770</v>
      </c>
      <c r="D103" s="24"/>
      <c r="E103" s="42">
        <v>304.78</v>
      </c>
      <c r="F103" s="23" t="s">
        <v>771</v>
      </c>
      <c r="G103" s="22"/>
      <c r="H103" s="22"/>
      <c r="I103" s="22"/>
    </row>
    <row r="104" s="2" customFormat="1" ht="42" customHeight="1" spans="1:9">
      <c r="A104" s="20"/>
      <c r="B104" s="20"/>
      <c r="C104" s="20" t="s">
        <v>776</v>
      </c>
      <c r="D104" s="24"/>
      <c r="E104" s="42">
        <v>25.22</v>
      </c>
      <c r="F104" s="23" t="s">
        <v>764</v>
      </c>
      <c r="G104" s="22"/>
      <c r="H104" s="22"/>
      <c r="I104" s="22"/>
    </row>
    <row r="105" s="2" customFormat="1" ht="117" customHeight="1" spans="1:9">
      <c r="A105" s="20">
        <v>41</v>
      </c>
      <c r="B105" s="42" t="s">
        <v>856</v>
      </c>
      <c r="C105" s="26" t="s">
        <v>762</v>
      </c>
      <c r="D105" s="24">
        <f>E105+G105+H105+I105</f>
        <v>920</v>
      </c>
      <c r="E105" s="24">
        <v>920</v>
      </c>
      <c r="F105" s="23" t="s">
        <v>763</v>
      </c>
      <c r="G105" s="22"/>
      <c r="H105" s="22"/>
      <c r="I105" s="22"/>
    </row>
    <row r="106" s="2" customFormat="1" ht="110.1" customHeight="1" spans="1:9">
      <c r="A106" s="20">
        <v>42</v>
      </c>
      <c r="B106" s="20" t="s">
        <v>857</v>
      </c>
      <c r="C106" s="21" t="s">
        <v>770</v>
      </c>
      <c r="D106" s="24">
        <f>E106+G106+H106+I106</f>
        <v>800</v>
      </c>
      <c r="E106" s="24">
        <v>800</v>
      </c>
      <c r="F106" s="23" t="s">
        <v>771</v>
      </c>
      <c r="G106" s="22"/>
      <c r="H106" s="22"/>
      <c r="I106" s="22"/>
    </row>
    <row r="107" s="2" customFormat="1" ht="33" customHeight="1" spans="1:9">
      <c r="A107" s="20">
        <v>43</v>
      </c>
      <c r="B107" s="20" t="s">
        <v>858</v>
      </c>
      <c r="C107" s="20" t="s">
        <v>776</v>
      </c>
      <c r="D107" s="24" t="e">
        <f>SUM(E107:I108)</f>
        <v>#N/A</v>
      </c>
      <c r="E107" s="24">
        <v>1000</v>
      </c>
      <c r="F107" s="23" t="e">
        <v>#N/A</v>
      </c>
      <c r="G107" s="24"/>
      <c r="H107" s="22"/>
      <c r="I107" s="22"/>
    </row>
    <row r="108" s="2" customFormat="1" ht="33" customHeight="1" spans="1:9">
      <c r="A108" s="20"/>
      <c r="B108" s="20"/>
      <c r="C108" s="20" t="s">
        <v>776</v>
      </c>
      <c r="D108" s="24"/>
      <c r="E108" s="24">
        <v>500</v>
      </c>
      <c r="F108" s="23" t="s">
        <v>771</v>
      </c>
      <c r="G108" s="24"/>
      <c r="H108" s="22"/>
      <c r="I108" s="22"/>
    </row>
    <row r="109" s="2" customFormat="1" ht="51.95" customHeight="1" spans="1:9">
      <c r="A109" s="20">
        <v>44</v>
      </c>
      <c r="B109" s="20" t="s">
        <v>859</v>
      </c>
      <c r="C109" s="20" t="s">
        <v>776</v>
      </c>
      <c r="D109" s="24">
        <f>E109+G109+H109+I109</f>
        <v>210</v>
      </c>
      <c r="E109" s="24">
        <v>210</v>
      </c>
      <c r="F109" s="23" t="e">
        <v>#N/A</v>
      </c>
      <c r="G109" s="24"/>
      <c r="H109" s="22"/>
      <c r="I109" s="22"/>
    </row>
    <row r="110" s="2" customFormat="1" ht="54" customHeight="1" spans="1:9">
      <c r="A110" s="20">
        <v>45</v>
      </c>
      <c r="B110" s="20" t="s">
        <v>860</v>
      </c>
      <c r="C110" s="21" t="s">
        <v>770</v>
      </c>
      <c r="D110" s="24">
        <f>E110+G110+H110+I110</f>
        <v>500</v>
      </c>
      <c r="E110" s="24">
        <v>500</v>
      </c>
      <c r="F110" s="23" t="s">
        <v>771</v>
      </c>
      <c r="G110" s="24"/>
      <c r="H110" s="22"/>
      <c r="I110" s="22"/>
    </row>
    <row r="111" s="2" customFormat="1" ht="69" customHeight="1" spans="1:9">
      <c r="A111" s="20">
        <v>46</v>
      </c>
      <c r="B111" s="43" t="s">
        <v>861</v>
      </c>
      <c r="C111" s="20" t="s">
        <v>862</v>
      </c>
      <c r="D111" s="22">
        <f>E111+G111+H111+I111</f>
        <v>80.82</v>
      </c>
      <c r="E111" s="24"/>
      <c r="F111" s="23" t="e">
        <v>#N/A</v>
      </c>
      <c r="G111" s="24"/>
      <c r="H111" s="22"/>
      <c r="I111" s="48">
        <v>80.82</v>
      </c>
    </row>
    <row r="112" s="2" customFormat="1" ht="69" customHeight="1" spans="1:9">
      <c r="A112" s="20">
        <v>47</v>
      </c>
      <c r="B112" s="43" t="s">
        <v>863</v>
      </c>
      <c r="C112" s="20" t="s">
        <v>862</v>
      </c>
      <c r="D112" s="24">
        <f>E112+G112+H112+I112</f>
        <v>180</v>
      </c>
      <c r="E112" s="24"/>
      <c r="F112" s="23" t="e">
        <v>#N/A</v>
      </c>
      <c r="G112" s="24"/>
      <c r="H112" s="22"/>
      <c r="I112" s="43">
        <v>180</v>
      </c>
    </row>
    <row r="113" s="2" customFormat="1" ht="84" customHeight="1" spans="1:9">
      <c r="A113" s="20">
        <v>48</v>
      </c>
      <c r="B113" s="43" t="s">
        <v>864</v>
      </c>
      <c r="C113" s="20" t="s">
        <v>862</v>
      </c>
      <c r="D113" s="24">
        <f>E113+G113+H113+I113</f>
        <v>100</v>
      </c>
      <c r="E113" s="24"/>
      <c r="F113" s="23" t="e">
        <v>#N/A</v>
      </c>
      <c r="G113" s="24"/>
      <c r="H113" s="22"/>
      <c r="I113" s="43">
        <v>100</v>
      </c>
    </row>
    <row r="114" ht="66" customHeight="1" spans="1:9">
      <c r="A114" s="44" t="s">
        <v>865</v>
      </c>
      <c r="B114" s="44"/>
      <c r="C114" s="45"/>
      <c r="D114" s="45"/>
      <c r="E114" s="45"/>
      <c r="F114" s="46"/>
      <c r="G114" s="45"/>
      <c r="H114" s="45"/>
      <c r="I114" s="45"/>
    </row>
    <row r="115" spans="6:6">
      <c r="F115" s="47"/>
    </row>
  </sheetData>
  <autoFilter ref="A5:I114">
    <extLst/>
  </autoFilter>
  <mergeCells count="82">
    <mergeCell ref="A1:B1"/>
    <mergeCell ref="A2:I2"/>
    <mergeCell ref="A3:B3"/>
    <mergeCell ref="C3:E3"/>
    <mergeCell ref="D4:I4"/>
    <mergeCell ref="A6:B6"/>
    <mergeCell ref="A114:I114"/>
    <mergeCell ref="A4:A5"/>
    <mergeCell ref="A7:A8"/>
    <mergeCell ref="A11:A20"/>
    <mergeCell ref="A23:A25"/>
    <mergeCell ref="A27:A32"/>
    <mergeCell ref="A33:A34"/>
    <mergeCell ref="A39:A40"/>
    <mergeCell ref="A42:A43"/>
    <mergeCell ref="A44:A58"/>
    <mergeCell ref="A59:A61"/>
    <mergeCell ref="A62:A63"/>
    <mergeCell ref="A65:A66"/>
    <mergeCell ref="A68:A71"/>
    <mergeCell ref="A72:A73"/>
    <mergeCell ref="A75:A76"/>
    <mergeCell ref="A77:A80"/>
    <mergeCell ref="A82:A83"/>
    <mergeCell ref="A84:A85"/>
    <mergeCell ref="A87:A88"/>
    <mergeCell ref="A89:A90"/>
    <mergeCell ref="A91:A95"/>
    <mergeCell ref="A98:A99"/>
    <mergeCell ref="A100:A101"/>
    <mergeCell ref="A102:A104"/>
    <mergeCell ref="A107:A108"/>
    <mergeCell ref="B4:B5"/>
    <mergeCell ref="B7:B8"/>
    <mergeCell ref="B11:B20"/>
    <mergeCell ref="B23:B25"/>
    <mergeCell ref="B27:B32"/>
    <mergeCell ref="B33:B34"/>
    <mergeCell ref="B39:B40"/>
    <mergeCell ref="B42:B43"/>
    <mergeCell ref="B44:B58"/>
    <mergeCell ref="B59:B61"/>
    <mergeCell ref="B62:B63"/>
    <mergeCell ref="B65:B66"/>
    <mergeCell ref="B68:B71"/>
    <mergeCell ref="B72:B73"/>
    <mergeCell ref="B75:B76"/>
    <mergeCell ref="B77:B80"/>
    <mergeCell ref="B82:B83"/>
    <mergeCell ref="B84:B85"/>
    <mergeCell ref="B87:B88"/>
    <mergeCell ref="B89:B90"/>
    <mergeCell ref="B91:B95"/>
    <mergeCell ref="B98:B99"/>
    <mergeCell ref="B100:B101"/>
    <mergeCell ref="B102:B104"/>
    <mergeCell ref="B107:B108"/>
    <mergeCell ref="C4:C5"/>
    <mergeCell ref="D7:D8"/>
    <mergeCell ref="D11:D20"/>
    <mergeCell ref="D23:D25"/>
    <mergeCell ref="D27:D32"/>
    <mergeCell ref="D33:D34"/>
    <mergeCell ref="D39:D40"/>
    <mergeCell ref="D42:D43"/>
    <mergeCell ref="D44:D58"/>
    <mergeCell ref="D59:D61"/>
    <mergeCell ref="D62:D63"/>
    <mergeCell ref="D65:D66"/>
    <mergeCell ref="D68:D71"/>
    <mergeCell ref="D72:D73"/>
    <mergeCell ref="D75:D76"/>
    <mergeCell ref="D77:D80"/>
    <mergeCell ref="D82:D83"/>
    <mergeCell ref="D84:D85"/>
    <mergeCell ref="D87:D88"/>
    <mergeCell ref="D89:D90"/>
    <mergeCell ref="D91:D95"/>
    <mergeCell ref="D98:D99"/>
    <mergeCell ref="D100:D101"/>
    <mergeCell ref="D102:D104"/>
    <mergeCell ref="D107:D108"/>
  </mergeCells>
  <pageMargins left="0.432638888888889" right="0.236111111111111" top="0.314583333333333" bottom="0.314583333333333" header="0.298611111111111" footer="0.298611111111111"/>
  <pageSetup paperSize="9" scale="62" orientation="landscape"/>
  <headerFooter/>
  <rowBreaks count="3" manualBreakCount="3">
    <brk id="37" max="16383" man="1"/>
    <brk id="61" max="16383" man="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1</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dc:creator>
  <cp:lastModifiedBy>Administrator</cp:lastModifiedBy>
  <dcterms:created xsi:type="dcterms:W3CDTF">2006-09-16T16:00:00Z</dcterms:created>
  <cp:lastPrinted>2019-03-19T23:48:00Z</cp:lastPrinted>
  <dcterms:modified xsi:type="dcterms:W3CDTF">2022-08-12T10:20:14Z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A934F8144FB74EAE9BE2AE63EE120008</vt:lpwstr>
  </property>
</Properties>
</file>