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_FilterDatabase" localSheetId="0" hidden="1">Sheet1!$A$5:$AG$92</definedName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<sst xmlns="http://schemas.openxmlformats.org/spreadsheetml/2006/main" count="878" uniqueCount="463">
  <si>
    <t>莎车县2022年中央财政衔接推进乡村振兴补助资金项目完成情况统计表</t>
  </si>
  <si>
    <t>序号</t>
  </si>
  <si>
    <t>县市</t>
  </si>
  <si>
    <t>项目库
编号</t>
  </si>
  <si>
    <t>项目名称</t>
  </si>
  <si>
    <t>项目类别</t>
  </si>
  <si>
    <t>建设
性质</t>
  </si>
  <si>
    <t>实施期限</t>
  </si>
  <si>
    <t>建设地点</t>
  </si>
  <si>
    <t>建设任务</t>
  </si>
  <si>
    <t>投资
（万元）</t>
  </si>
  <si>
    <t>资金来源（万元）</t>
  </si>
  <si>
    <t>支出资金（万元）</t>
  </si>
  <si>
    <t>资金支出率（%）</t>
  </si>
  <si>
    <t>项目建设情况</t>
  </si>
  <si>
    <t>责任单位</t>
  </si>
  <si>
    <t>责任人</t>
  </si>
  <si>
    <t>备注</t>
  </si>
  <si>
    <t>财政衔接资金</t>
  </si>
  <si>
    <t>涉农整合
资金</t>
  </si>
  <si>
    <t>地方政府一般债券资金</t>
  </si>
  <si>
    <t>地县资金</t>
  </si>
  <si>
    <t>其他资金</t>
  </si>
  <si>
    <t>未开工</t>
  </si>
  <si>
    <t>已开工</t>
  </si>
  <si>
    <t>完工</t>
  </si>
  <si>
    <t>竣工验收</t>
  </si>
  <si>
    <t>投入
使用</t>
  </si>
  <si>
    <t>当前
形象
进度
 （%）</t>
  </si>
  <si>
    <t>存在的问题</t>
  </si>
  <si>
    <t>小计</t>
  </si>
  <si>
    <t>巩固拓展和乡村振兴</t>
  </si>
  <si>
    <t>以工代赈</t>
  </si>
  <si>
    <t>少数民族发展</t>
  </si>
  <si>
    <t>欠发达国有农场</t>
  </si>
  <si>
    <t>欠发达国有林场</t>
  </si>
  <si>
    <t>欠发达国有牧场</t>
  </si>
  <si>
    <t>合计：</t>
  </si>
  <si>
    <t>莎车县</t>
  </si>
  <si>
    <t>scx22-24-003</t>
  </si>
  <si>
    <t>莎车县设施农业建设项目</t>
  </si>
  <si>
    <t>产业发展</t>
  </si>
  <si>
    <t>新建</t>
  </si>
  <si>
    <t>2022.01-2022.06</t>
  </si>
  <si>
    <t>伊什库力乡、拍克其乡、荒地镇、阿拉买提镇、永安管委会、阿扎特巴格镇、阔什艾日克乡、白什坎特镇、艾力西湖镇、英阿瓦提管委会、塔尕尔其镇、巴格阿瓦提乡、喀拉苏乡、米夏镇、阿热勒乡、墩巴格乡、阿尔斯兰巴格乡、阿瓦提镇、乌达力克镇、托木吾斯塘乡、恰尔巴格乡、恰热克镇、亚喀艾热克乡、喀群乡、英吾斯唐乡、孜热甫夏提乡、霍什拉甫乡、依盖尔其镇、叶尔羌街办、达木斯乡</t>
  </si>
  <si>
    <r>
      <rPr>
        <sz val="14"/>
        <rFont val="仿宋"/>
        <charset val="134"/>
      </rPr>
      <t>总投资：19021.48万元</t>
    </r>
    <r>
      <rPr>
        <sz val="14"/>
        <rFont val="宋体"/>
        <charset val="134"/>
      </rPr>
      <t>   </t>
    </r>
    <r>
      <rPr>
        <sz val="14"/>
        <rFont val="仿宋"/>
        <charset val="134"/>
      </rPr>
      <t xml:space="preserve">
建设内容：</t>
    </r>
    <r>
      <rPr>
        <sz val="14"/>
        <rFont val="宋体"/>
        <charset val="134"/>
      </rPr>
      <t> </t>
    </r>
    <r>
      <rPr>
        <sz val="14"/>
        <rFont val="仿宋"/>
        <charset val="134"/>
      </rPr>
      <t xml:space="preserve">
1、新建温室大棚870座，60米*15米，每座17万元
其中：乌达力克镇44座，投资748万元；拍克其乡40座，投资680万元；恰尔巴格乡40座，投资680万元;伊什库力乡38座，投资646万元；墩巴格乡43座，投资731万元；恰热克镇40座，投资680万元；塔尕尔其镇20座，计划投资340万元；白什坎特镇39座，计划投资663万元；托木吾斯塘20座，投资340万元；亚喀艾日克乡新建大棚39座，投资663万元；荒地镇41座，计划投资697万元；喀群乡40座，计划投资680万元；巴格阿瓦提乡19座，投资323万元；阿拉买提乡20座，投资340万元；英阿瓦提管委19座，投资323万元；米夏镇38座，投资646万元；喀拉苏乡18座，投资306万元；阿瓦提镇20座，投资340万元；阿扎特巴格镇20座，投资340万元；英吾斯塘乡20座，投资340万元；阔什艾热克乡20座，投资340万元；阿热勒乡20座，投资340万元；依盖尔其镇20座，投资340万元；孜热普夏提乡18座，投资306万元；艾力西湖镇40座，投资680万元；叶尔羌街办20座，投资340万元；达木斯乡40座，投资680万元；霍什拉甫乡20座，投资340万元；易地搬迁安置区18座，投资306万元；阿尔斯兰巴格乡36座，投资612万元。
2、温室大棚附属配套项目：配套水、电、路等附属设施设备，计划投资1479万元。
3、温室大棚物资采购项目：为集中新建温室大棚870座采购棉被、棚膜等物资，计划投资1047.48万元。
4、米夏镇温室大棚建设项目：米夏镇建设30座移动型日光温室，并配套水、电、路等附属设施设备，计划投资920万元。
5、阿尔斯兰巴格乡设施农业基础设施配套项目：为2050座温室大棚生产基地配套水、电等附属设施，计划投资785万元。</t>
    </r>
  </si>
  <si>
    <t>农业农村局、各乡镇</t>
  </si>
  <si>
    <t>赵晓莉</t>
  </si>
  <si>
    <t>scx22-24-007</t>
  </si>
  <si>
    <t>莎车县大拱棚建设项目</t>
  </si>
  <si>
    <t>恰尔巴格乡古勒巴格(1)村、苏鲁克艾日克(2)村、阿依库勒(3)村、恰尔巴格(5)村、古扎托格拉克(6)村、诺开特(8)村、英巴格(9)村、央阿克勒克(10)村、库特其(12)村；托木吾斯塘镇墩吾斯塘（4）村；乌达力克镇墩霍依拉(4)村、红旗(11)村、布拉克(21)村、博斯坦霍伊拉(22)村、琼艾日克(24)村；古勒巴格镇奥依巴格（11）村、阳光（12）村。</t>
  </si>
  <si>
    <t>总投资：4228.5万元
建设内容：新建大拱棚5638座（6.5*50/座），采购拱杆、横拉杆、固定卡、钢制预埋件、棚膜及安装，每座0.75万元。其中：恰尔巴格乡1918座、托木吾斯塘镇180座、乌达力克镇3240座、古勒巴格镇300座。</t>
  </si>
  <si>
    <t>农业农村局</t>
  </si>
  <si>
    <t>scx22-24-113</t>
  </si>
  <si>
    <t>莎车县生态林果设施建设项目（电力配套设施）</t>
  </si>
  <si>
    <t>2022.01-2022.07</t>
  </si>
  <si>
    <t>恰热克镇吾斯塘贝希(10)村、拜什托格拉克(20)村；乌达力克镇；英阿瓦提管委会；亚喀艾日克乡；伊什库力乡；荒地镇托万木尕勒(5)村、阔纳巴扎(15)村；阿拉买提镇阔什阿瓦提(1)村；阿瓦提镇博斯坦(2)村；白什坎特镇；阿斯兰巴格乡；</t>
  </si>
  <si>
    <t>总投资：886.5万元
建设内容：新建18.55公里高压输变线路，配套变压器14台及低压电缆0.95km等。</t>
  </si>
  <si>
    <t>scx22-24-114</t>
  </si>
  <si>
    <t>莎车县生态林果设施建设项目（灌溉配套）</t>
  </si>
  <si>
    <t>阿拉买提镇阔什阿瓦提(1)村、白什坎特镇塔斯克玛(22)村、恰热克镇萨依兰干（19）村、拜什托格拉克(20)村、阿瓦提镇博斯坦(2)村</t>
  </si>
  <si>
    <t>总投资：1906.84万元
建设内容：1、疏浚白什坎特镇现状引水渠约1公里；2、新建引水渠0.57公里及配套渠系建筑物，其中：阿瓦提镇引水渠0.27公里，阿拉买提镇引水渠0.30公里，维修改造机井6眼；3、恰热克镇新建输水管线5.69公里）及配套管线附属建筑物。</t>
  </si>
  <si>
    <t>水利局</t>
  </si>
  <si>
    <t>张依国</t>
  </si>
  <si>
    <t>scx22-24-115</t>
  </si>
  <si>
    <t>莎车县恰热克镇鲜果基地配套基础设施建设项目</t>
  </si>
  <si>
    <t>恰热克镇萨依兰干（19）村、拜什托格拉克(20)村</t>
  </si>
  <si>
    <t>总投资：757万元  
建设内容：对1.2万亩鲜果基地进行土地平整，维修改建7个井水滴灌系统</t>
  </si>
  <si>
    <t>恰热克镇人民政府</t>
  </si>
  <si>
    <t>买吐地·沙吾尔</t>
  </si>
  <si>
    <t>scx22-24-116</t>
  </si>
  <si>
    <t>莎车县生态林果设施建设项目（恰热克镇）</t>
  </si>
  <si>
    <t>总投资1780.74万元
建设内容：
（1）节水灌溉0.893万亩，投资1163.44万元；
（2）排碱渠23.5千米，投资470万元；
（3）植树坑换填土面积0.83万亩，投资147.3万元。</t>
  </si>
  <si>
    <t>scx22-24-117</t>
  </si>
  <si>
    <t>莎车县生态林果设施建设项目（乌达力克镇）</t>
  </si>
  <si>
    <t>总投资922.14万元
建设内容：
（1）节水灌溉0.47万亩，投资435.44万元；
（2）土地平整0.23万亩，投资376万元。
（3）植树坑换填土面积0.47万亩，投资110.7万元。</t>
  </si>
  <si>
    <t>乌达力克镇人民政府</t>
  </si>
  <si>
    <t>吴磊</t>
  </si>
  <si>
    <t>scx22-24-118</t>
  </si>
  <si>
    <t>莎车县生态林果设施建设项目（英阿瓦提管委会）</t>
  </si>
  <si>
    <t>总投资1022.96万元
建设内容：
（1）节水灌溉0.34万亩，投资638.96万元；
（2）土地平整0.24万亩，投资384万元。</t>
  </si>
  <si>
    <t>英阿瓦提管委会</t>
  </si>
  <si>
    <t>陈军珍</t>
  </si>
  <si>
    <t>scx22-24-119</t>
  </si>
  <si>
    <t>莎车县生态林果设施建设项目（亚喀艾日克乡）</t>
  </si>
  <si>
    <t>总投资814.35万元
建设内容：
（1）新建高效节水0.33万亩、植树坑回填土0.33万亩，投资438.35万元；
（2）土地平整0.24万亩，投资376万元。</t>
  </si>
  <si>
    <t>亚喀艾日克乡人民政府</t>
  </si>
  <si>
    <t>梁秀超</t>
  </si>
  <si>
    <t>scx22-24-120</t>
  </si>
  <si>
    <t>莎车县生态林果设施建设项目（伊什库力乡）</t>
  </si>
  <si>
    <t>总投资718.93万元
建设内容：
（1）新建高效节水0.32万亩、植树坑回填土0.32万亩，投资334.93万元；
（2）土地平整0.24万亩，投资384万元。</t>
  </si>
  <si>
    <t>伊什库力乡</t>
  </si>
  <si>
    <t>韩振成</t>
  </si>
  <si>
    <t>scx22-24-121</t>
  </si>
  <si>
    <t>莎车县生态林果设施建设项目（荒地镇）</t>
  </si>
  <si>
    <t>荒地镇托万木尕勒(5)村、阔纳巴扎(15)村</t>
  </si>
  <si>
    <t>总投资1409.74万元
建设内容：
（1）节水灌溉0.5万亩，投资960万元；
（2）排碱渠21.98千米，投资449.74万元。</t>
  </si>
  <si>
    <t>荒地镇人民政府</t>
  </si>
  <si>
    <t>王强</t>
  </si>
  <si>
    <t>scx22-24-122</t>
  </si>
  <si>
    <t>莎车县生态林果设施建设项目（阿拉买提镇）</t>
  </si>
  <si>
    <t>阿拉买提镇阔什阿瓦提(1)村</t>
  </si>
  <si>
    <t>总投资1881.81万元
建设内容：
（1）苗木采购面积0.76万亩，18.24万株西梅:品种法兰西三年生，一年茎，苗高120厘米以上，根茎（地面以上25厘米处）胸径粗度2.5-3厘米，枝条充实、芽饱满、品种纯正，主根长30厘米以上（含30厘米），5条以上侧根长25厘米，毛根完整，无病虫害的一级壮苗，按照4m*7m定植。投资360万元；
（2）节水灌溉0.76万亩，投资1277.51万元；
（3）排碱渠10.1千米，投资244.3万元。</t>
  </si>
  <si>
    <t>阿拉买提镇人民政府</t>
  </si>
  <si>
    <t>殷宏成</t>
  </si>
  <si>
    <t>scx22-24-123</t>
  </si>
  <si>
    <t>莎车县生态林果设施建设项目（阿瓦提镇）</t>
  </si>
  <si>
    <t>阿瓦提镇博斯坦(2)村</t>
  </si>
  <si>
    <t>总投资1681.21万元
建设内容：
（1）苗木采购面积0.65万亩，15.21万株西梅：品种法兰西三年生，一年茎，苗高120厘米以上，根茎（地面以上25厘米处）胸径粗度2.5-3厘米，枝条充实、芽饱满、品种纯正，主根长30厘米以上（含30厘米），5条以上侧根长25厘米，毛根完整，无病虫害的一级壮苗，按照4m*7m定植，投资300万元；
（2）节水灌溉0.69万亩，投资1117.61万元；
（3）排碱渠10.2千米，投资263.6万元。</t>
  </si>
  <si>
    <t>阿瓦提镇人民政府</t>
  </si>
  <si>
    <t>许永华</t>
  </si>
  <si>
    <t>scx22-24-124</t>
  </si>
  <si>
    <t>莎车县生态林果设施建设项目（白什坎特镇）</t>
  </si>
  <si>
    <t>白什坎特镇塔斯克玛(22)村</t>
  </si>
  <si>
    <t>总投资590.27万元
建设内容：
（1）苗木采购面积0.1421万亩，3.36万株西梅：品种法兰西两年生嫁接苗，一年茎，苗高120厘米以上，根茎（地面以上25厘米处）胸径粗度1.5厘米以上，枝条充实、芽饱满、品种纯正，主根长30厘米以上（含30厘米），5条以上侧根长25厘米，毛根完整，无病虫害的一级壮苗，成活率达95%以上，包含种植、防兔网（铁丝网，80公分以上），按照4m*7m定植，投资67.2万元；
（2）节水灌溉0.1421万亩，投资292.47万元；
（3）排碱渠6.2千米，投资230.6万元。</t>
  </si>
  <si>
    <t>白什坎特镇人民政府</t>
  </si>
  <si>
    <t>解军</t>
  </si>
  <si>
    <t>scx22-24-125</t>
  </si>
  <si>
    <t>莎车县生态林果设施建设项目（阿斯兰巴格乡）</t>
  </si>
  <si>
    <t>总投资624.6万元
建设内容：
（1）换填种植土1158亩，土地平整248亩，投资355.8万元。
（2）节水设施1158亩，投资268.8万元。</t>
  </si>
  <si>
    <t>阿斯兰巴格乡人民政府</t>
  </si>
  <si>
    <t>杨平山</t>
  </si>
  <si>
    <t>scx22-24-016</t>
  </si>
  <si>
    <t>莎车县现代农业（肉羊）产业园建设项目</t>
  </si>
  <si>
    <t>孜热甫夏提乡孜热甫夏提（3）村</t>
  </si>
  <si>
    <t>总投资：12815.9万元
建设内容：新建存栏25万只母羊繁育基地1座，并配套建设TMR中央厨房1座24794平方米，新建粗饲料加工厂1座15615平方米，精饲料加工厂1座12873平方米，羊粪发酵堆放区1处8370平方米。</t>
  </si>
  <si>
    <t>畜牧局</t>
  </si>
  <si>
    <t>王军红</t>
  </si>
  <si>
    <t>scx22-24-020</t>
  </si>
  <si>
    <t>莎车县奶牛养殖基地二期建设项目</t>
  </si>
  <si>
    <t>艾力西湖镇亚喀塔木(15)村</t>
  </si>
  <si>
    <t>总投资：2365万元
建设内容：1、新建生产区（产房1栋1122平方米，后备牛舍2栋1250平方米，犊牛舍1栋1800平方米，隔离牛舍1栋360平方米，转群通道1栋432平方米，并配套运动场、道路硬化。）
   2、饲料区（建设青贮窖2栋630平方米、975平方米，干草库1栋2400平方米）
   3、养殖设备（牛颈枷、牛卧栏、刮粪板、饮水槽等）
   4、附属设备（修蹄机、粪污翻抛机、青贮取料机、铲车、饲料自配加工设备、卧床抛撒机、卧床输松机、推草车等）</t>
  </si>
  <si>
    <t>scx22-24-078</t>
  </si>
  <si>
    <t>莎车县农副产品加工车间建设项目</t>
  </si>
  <si>
    <t>2022.03-2022.11</t>
  </si>
  <si>
    <t>乌达力克镇幸福(13)村</t>
  </si>
  <si>
    <t>总投资：3300万元
建设内容：建设厂房5栋共计13120平方米，并配套水、电、消防、供暖、防疫等附属设施。</t>
  </si>
  <si>
    <t>商工局</t>
  </si>
  <si>
    <t>王彦杰</t>
  </si>
  <si>
    <t>scx22-24-027</t>
  </si>
  <si>
    <t>莎车县伊什库力乡冷藏保鲜仓储库建设项目</t>
  </si>
  <si>
    <t>2022.03-2022.07</t>
  </si>
  <si>
    <t>伊什库力乡喀拉库木(1)村</t>
  </si>
  <si>
    <t>总投资：4700万元
建设内容：建设约10000平方米冷藏保鲜仓储库1座，并配套附属设施设备。</t>
  </si>
  <si>
    <t>scx22-24-079</t>
  </si>
  <si>
    <t>阿热勒乡苏盖提力克示范村建设项目</t>
  </si>
  <si>
    <t>2022.03-2022.06</t>
  </si>
  <si>
    <t>阿热勒乡苏盖提力克(3)村</t>
  </si>
  <si>
    <t>总投资：2340.55万元（重点示范村资金1000万元、衔接资金1340.55万元）。
建设内容：1、新建2栋生产厂房，并配套购置初级加工设备、配套给排水、电力等相关附属设施。计划总投资2150万元。
2、新建2个化粪池及污水处理相关配套设施，计划投资75万元。
3、590亩耕地实施高效节水项目，计划每亩地投资1450元，合计85.55万元。
4、苏盖提力克(3)村实施环境整治垃圾处理。投资30万元。</t>
  </si>
  <si>
    <t>scx22-24-080</t>
  </si>
  <si>
    <t>莎车县种子提升工程建设项目</t>
  </si>
  <si>
    <t>英吾斯塘乡兰干（9）村</t>
  </si>
  <si>
    <t>总投资：430万元
建设内容：
1、建设防渗引水渠约745米，配套渠系设施。
2、在320亩子基地新建高效节水设施，配套电力等附属。
3、配套小麦种子加工设备2套、棉花种子加工设备1套，主要包括复试精选机、风筛机、比重选机、包衣机、磁选机、脱壳除芒机、除尘机、并配套电力等附属设备。</t>
  </si>
  <si>
    <t>scx22-24-015</t>
  </si>
  <si>
    <t>二林场节水设施建设项目</t>
  </si>
  <si>
    <t>二林场</t>
  </si>
  <si>
    <t>总投资：114万元（国有贫困林场资金）
建设内容：实施节水灌溉550亩,项目区共新建1座田间系统首部泵房、沉砂池1座，共分为1个滴管系统，田间PVC-M地埋管敷设5.098km，PE地埋支管到敷设3.762km，地面PE毛管75.24km。田间配套建筑物59座，其中田间阀门井9座，排水井11座，地埋管道镇墩30座，田间穿渠建筑物7处，穿路建筑物2处，引水渠115m，配套水泵1套、配套变频启动1套、过滤器1套、0.4kv电力线0.05km，泵房22.96㎡。</t>
  </si>
  <si>
    <t>莎车县国有二林场</t>
  </si>
  <si>
    <t>高小宝</t>
  </si>
  <si>
    <t>scx22-24-087</t>
  </si>
  <si>
    <t>莎车县乡村道路日常养护员补助</t>
  </si>
  <si>
    <t>就业增收</t>
  </si>
  <si>
    <t>2022.01-2022.12</t>
  </si>
  <si>
    <t>莎车县阿热勒乡、依盖尔其镇、喀拉苏乡、巴格阿瓦提乡、阿扎提巴格乡、恰尔巴格乡、阿拉买提乡、阿瓦提镇、白什坎特镇、孜热甫夏提乡、亚喀艾日克乡、霍什拉甫乡、达木斯乡、墩巴格乡、荒地镇、阔什艾日克乡、托木吾斯塘乡、英吾斯塘乡、英阿瓦提管委会、艾力西湖镇、塔尕尔其镇、古勒巴格镇、阿尔斯兰巴格乡、拍克其乡、依什库里乡、恰热克镇、乌达力克镇等</t>
  </si>
  <si>
    <t>总投资：2280万元
建设内容：招聘1900名护路员（从脱贫户、监测帮扶户中选定），每人每月补助标准1000元。</t>
  </si>
  <si>
    <t>交通运输局</t>
  </si>
  <si>
    <t>侯旭</t>
  </si>
  <si>
    <t>scx22-24-105</t>
  </si>
  <si>
    <t>莎车县恰热克镇拉依旦村生活污水处理设施建设项目</t>
  </si>
  <si>
    <t>乡村建设行动</t>
  </si>
  <si>
    <t>2022.01-2022.08</t>
  </si>
  <si>
    <t>恰热克镇拉依旦(15)村</t>
  </si>
  <si>
    <t>总投资：100万元  （以工代赈）
建设内容：新建排水管网约2.6公里，化粪池4座，配套附属设施。</t>
  </si>
  <si>
    <t>scx22-24-106</t>
  </si>
  <si>
    <t>莎车县白什坎特镇2个村生活污水处理设施建设项目</t>
  </si>
  <si>
    <t>白什坎特镇托万巴格托格拉克(1)村、托喀木艾日克(11)村</t>
  </si>
  <si>
    <t>总投资：220万元  （以工代赈）
建设内容：新建排水管网5700米，化粪池5座及相关附属设施</t>
  </si>
  <si>
    <t>潘海</t>
  </si>
  <si>
    <t>scx22-24-107</t>
  </si>
  <si>
    <t>莎车县乌达力克镇2个村生活污水处理设施建设项目</t>
  </si>
  <si>
    <t>乌达力克镇墩霍依拉(4)村、排孜阿瓦提(15)村</t>
  </si>
  <si>
    <t>总投资：200万元  （以工代赈）
建设内容：新建排水管网6207米，化粪池22座及相关附属设施</t>
  </si>
  <si>
    <t>王泽龙</t>
  </si>
  <si>
    <t>scx22-24-108</t>
  </si>
  <si>
    <t>莎车县孜热甫夏提乡5个村生活污水处理设施建设项目</t>
  </si>
  <si>
    <t>孜热甫夏提乡孜热甫夏提（3）村、库木巴格（5）村、萨依巴格（8）村、喀勒提拉（9）村、希望（13）村</t>
  </si>
  <si>
    <t>总投资：750万元  （以工代赈）
建设内容：新建排水管网22997.5米，化粪池39座及相关附属设施</t>
  </si>
  <si>
    <t>孜热甫夏提乡人民政府</t>
  </si>
  <si>
    <t>阿克巴尔·茹仙</t>
  </si>
  <si>
    <t>scx22-24-109</t>
  </si>
  <si>
    <t>莎车县米夏镇6个村生活污水处理设施建设项目</t>
  </si>
  <si>
    <t>米夏镇阿热勒库勒干（1）村、恰热克（7）村、吾斯塘博依（13）村、亚勒古孜巴格（15）村、亚尕其拉（18）村、琼库尔克什拉克（21）村</t>
  </si>
  <si>
    <t>总投资：600万元  （以工代赈）
建设内容：新建排水管网18134.5米，化粪池32座及相关附属设施</t>
  </si>
  <si>
    <t>米夏镇人民政府</t>
  </si>
  <si>
    <t>严辉</t>
  </si>
  <si>
    <t>scx22-24-099</t>
  </si>
  <si>
    <t>莎车县墩巴格乡村组道路、桥涵维修改造项目</t>
  </si>
  <si>
    <t>2022.01-2022.10</t>
  </si>
  <si>
    <t>墩巴格乡恰尔巴格(1)村、尤库日阿依库勒(3)村、墩巴格(6)村、尤库日曲许盖(9)村、托万曲许盖（10）村</t>
  </si>
  <si>
    <t>总投资：260万元  （以工代赈）
建设内容：维修改造村组道路3.53公里，新建桥涵17座</t>
  </si>
  <si>
    <t>墩巴格乡</t>
  </si>
  <si>
    <t>何萌</t>
  </si>
  <si>
    <t>scx22-24-090</t>
  </si>
  <si>
    <t>莎车县艾力西湖镇防渗渠建设项目</t>
  </si>
  <si>
    <t>艾力西湖镇喀拉巴格(6)村、墩艾日克(7)村、苏盖特艾日克(24)村</t>
  </si>
  <si>
    <r>
      <rPr>
        <sz val="14"/>
        <rFont val="仿宋"/>
        <charset val="134"/>
      </rPr>
      <t>总投资：135万元  （以工代赈）
建设内容：新建防渗渠1.88公里。（流量0.1-0.9m</t>
    </r>
    <r>
      <rPr>
        <sz val="14"/>
        <rFont val="宋体"/>
        <charset val="134"/>
      </rPr>
      <t>³</t>
    </r>
    <r>
      <rPr>
        <sz val="14"/>
        <rFont val="仿宋"/>
        <charset val="134"/>
      </rPr>
      <t>/s）</t>
    </r>
  </si>
  <si>
    <t>艾力西湖镇</t>
  </si>
  <si>
    <t>龙世新</t>
  </si>
  <si>
    <t>scx22-24-071</t>
  </si>
  <si>
    <t>村组道路建设项目</t>
  </si>
  <si>
    <t>新/改建</t>
  </si>
  <si>
    <t>乌达力克镇乌希拉克(12)村；艾力西湖镇其兰格日(9)村；恰热克镇丘古其（16）村、萨依兰干（19）村、拜什托格拉克（19）村；亚喀艾日克乡吐木休克沙热依(1)村；英阿瓦提管委会阔纳阿瓦提（6）村；伊什库力乡喀拉库木（1）村；阿拉买提镇阔什阿瓦提(1)村；白什坎特镇塔斯克玛(22)村；阿瓦提镇诺其(1)村；</t>
  </si>
  <si>
    <t>总投资：1888万元
建设内容：
新/改建农村公路49.65公里，完善桥涵等附属设施。其中：
1、乌达力克镇、艾力西湖镇、恰热克镇、亚喀艾日克乡村组道路建设项目，新、改建村组道路7.4公里，投资175万元；
2、英阿瓦提管委会阔纳阿瓦提（6）村村组道路建设项目，新建沥青道路5.8公里，含桥梁1座，投资395万元；
3、恰热克镇拜什托格拉克（20）村村组道路建设项目，新建砂石路面7.6公里，投资260万元；
4、恰热克镇萨依兰干（19）村村组道路建设项目，新建砂石路面11.2公里，投资335万元；
5、伊什库力乡喀拉库木（1）村村组道路建设项目，新建道路0.35公里，投资150万元。
6、恰热克丘古其（16）村村组道路建设项目，新建砂石路面7.7公里，投资273万元。
7、阿拉买提镇阔什阿瓦提(1)村、白什坎特镇塔斯克玛(22)村、阿瓦提镇诺其(1)村村组道路建设项目，新建砂石路面9.6公里，投资300万元。</t>
  </si>
  <si>
    <t>scx22-24-029</t>
  </si>
  <si>
    <t>易地搬迁安置区田间生产道路建设项目</t>
  </si>
  <si>
    <t>易地搬迁后扶</t>
  </si>
  <si>
    <t>2022.03-2022.10</t>
  </si>
  <si>
    <t>易地搬迁安置区8个村</t>
  </si>
  <si>
    <t>总投资：800万元 （以工代赈）
建设内容：新建生产戈壁道路40公里，配套相关附属设施。</t>
  </si>
  <si>
    <t>永安管委会</t>
  </si>
  <si>
    <t>唐啸天</t>
  </si>
  <si>
    <t>scx22-24-028</t>
  </si>
  <si>
    <t>易地搬迁安置区骆驼养殖基地设施建设项目</t>
  </si>
  <si>
    <t>易地搬迁安置区</t>
  </si>
  <si>
    <t>总投资：300万元 （以工代赈） 
建设内容：
修建饲草料棚1栋，配套给排水、电力、等附属设施。</t>
  </si>
  <si>
    <t>scx22-24-100</t>
  </si>
  <si>
    <t>恰尔巴格乡库特其村示范村建设项目</t>
  </si>
  <si>
    <t>2022.03-2022.09</t>
  </si>
  <si>
    <t>恰尔巴格乡库特其(12)村</t>
  </si>
  <si>
    <t>计划投资：1015万元（自治区重点示范村资金1000万元）
建设内容：
1、全价饲料加工厂房建设配套项目：新建加工厂房1000平方米，配套水，电等附属设施，投资200万元。
2、恰尔巴格乡库特其(12)村新建1000平方米农产品清洗、筛选、加工厂房1座，配套水、电力等附属设施设备，投资150万元。
3、土地平整300亩，节水滴灌1000亩，投资260万元。
4、新建垃圾转运站100平方米，配套船式垃圾箱4个等配套附属设施，投资90万元。
5、改造100平米水冲式公共厕所1座，并配套附属设施，投资30万元。
6、恰尔巴格乡库特其(12)村新建化粪池3座及尾水处理设施，投资180万元。
7、村组巷道硬化4000平方米，投资55万元。
8、新建高标准农田200亩，投资50万元。</t>
  </si>
  <si>
    <t>恰尔巴格乡人民政府</t>
  </si>
  <si>
    <t>徐立广</t>
  </si>
  <si>
    <t>scx22-24-035</t>
  </si>
  <si>
    <t>莎车县乡村车间附属配套项目</t>
  </si>
  <si>
    <t>白什坎特镇尤库日巴格托格拉克(2)村、仓巴扎(9)村、库玛(13)村、明园(23)村；孜热甫夏提乡希望（13）村；阿拉买提镇阿孜拉(11)村；塔尕尔其镇古再(1)村、塔尕尔其古勒巴格(14)村；阿瓦提镇阿瓦提巴扎(12)村；荒地镇恰希勒克(23)村、巴扎（27）村；古勒巴格镇阳光（12）村；拍克其乡阿其克(9)村；伊什库力乡喀拉库木(1)村；恰尔巴格乡古扎(7)村；阿斯兰巴格乡古扎(8)村；墩巴格乡尤库日阿依库勒(3)村；喀群乡铁热克巴格(11)村；易地搬迁安置区安康（8）村；</t>
  </si>
  <si>
    <t>总投资：1879万元     
建设内容：
1、白什坎特镇红旗产业园内1000米排水管道进行维修改造。尤库日巴格托格拉克(2)村、仓巴扎(9)村（红旗产业园）、库玛(13)村、明园(23)村扶贫车间消防配套设施，计划投资330万元。
2、孜热甫夏提乡希望（13）村乡村车间配套附属，对原有变压器增容一台 200KW的变压器及配套线路等配套设施；计划投资58万元；
3、阿拉买提镇阿孜拉(11)村乡村车间建设50立方消防水池并配套相关附属设备；计划投资100万元；
4、塔尕尔其镇古再(1)村、塔尕尔其古勒巴格(14)村对乡村车间消防设施维修(蓄水池防水材料、消防泵、消防管、消防管防火涂料等设备）；计划投资30万元；
5、阿瓦提镇阿瓦提巴扎(12)村1000平米乡村车间进行消防改造，改造消防管道150米等；计划投资10万元；
6、荒地镇巴扎（27）村乡村车间新建附属用房1座及附属设施，投资65万元。
7、古勒巴格镇阳光（12）村乡村车间配套建设化粪池1座，給排水、电等设施；计划投资17万元；
8、荒地镇恰希勒克(23)村、墩巴格乡尤库日阿依库勒(3)村、喀群乡铁热克巴格(11)村、易地搬迁安置区安康（8）村等4座乡村车间消防池维修。计划投资40万元；
9、拍克其乡阿其克(9)村，建设食品级厂房300平米1座、1000平方米的厂房2座、1600平方米厂房1座、50平方米的消防水池，配套相关附属设施，计划投资698万元。
10、伊什库力乡喀拉库木(1)村为油脂加工车间配套生产车间道路（800米）、天然气管道及设施、外网排水设施、高压线路设施及油等附属设施。计划投资366万元。
11、恰尔巴格乡古扎(7)村馕加工车间配套变压器1套，投资65万元。
12、阿斯兰巴格乡古扎(8)村乡村车间地面改造3000平方米，并配套电力、供暖等附属设施。投资100万元</t>
  </si>
  <si>
    <t>scx22-24-101</t>
  </si>
  <si>
    <t>莎车县粮食产能综合提升配套项目</t>
  </si>
  <si>
    <t>艾力西湖镇、荒地镇、敦巴格乡、阔什艾日克、阿瓦提乡、依盖尔其镇、亚喀艾日克乡、恰热克镇、拍克其乡、阿拉买提镇、托木吾斯塘乡镇、阿斯兰巴格乡等乡镇</t>
  </si>
  <si>
    <t>总投资：1561万元
建设内容：对18361.42亩粮田进行配套建设，计划投资1561万元。土地平整共计18361.42亩，其中:墩巴格乡646亩，投资56.78万元；荒地镇2496.51亩，投资228.73万元；阔什艾日克1435.78亩，投资102.28万元；艾力西湖镇1887亩，投资242.29万元；拍克其乡1394亩，投资112.53万元；恰热克镇2457亩，投资175.02万元；阿瓦提镇1729亩，投资123.16万元；依盖尔其镇936亩，投资66.68万元；亚喀艾日克乡1264亩，投资100.51万元；阿拉买提乡2531.13亩，投资240.12万元；阿斯兰巴格1585亩，投资112.91万元。</t>
  </si>
  <si>
    <t>赵晓丽</t>
  </si>
  <si>
    <t>scx22-24-102</t>
  </si>
  <si>
    <t>莎车县阿热勒乡市场建设项目</t>
  </si>
  <si>
    <t>阿热勒巴依都维(12)村</t>
  </si>
  <si>
    <t>总投资：1200万元
建设内容：建设交易棚6350平方米，配套相关附属设施。</t>
  </si>
  <si>
    <t>scx22-24-098</t>
  </si>
  <si>
    <t>高标准农田建设项目
(一期)</t>
  </si>
  <si>
    <t>艾力西湖镇库尔干(4)村、喀拉巴格(6)村；荒地镇尤库日塔尕其(1)村、巴扎（27）村；霍什拉甫乡艾赛勒巴格(10)村；阿瓦提镇协海尔巴格(7)村、阿日希(9)村、提干库木(10)村、诺代(17)村；巴格阿瓦提乡阿克切克勒(5)村、团结(7)村、喀拉坡塔(8)村；拍克其乡依玛(1)村、阿亚克拍克其(8)村、阿其克(9)村、墩吾斯塘(12)村、托普恰(13)村、萨特马库木(14)村；英吾斯塘乡阔什吾斯塘(3)村；恰热克镇萨依巴格(2)村；伊什库力乡喀拉库木(1)村、博斯坦(2)村、比格勒(3)村、希日普哈纳(9)村、吐格曼贝希(21)村、幸福（24）村；阔什艾日克乡阿克巴什(5)村、博孜艾日克(11)村、阔什艾日克(10)村；阿斯兰巴格乡阿力米力克(15)村；永安管委会阿克兰干（3）村；依盖尔其镇喀拉亚尕其(2)村、库木巴格(4)村、推墩(9)村、都维萨热依(10)村、再依力克兰干(11)村、依盖尔其加里(14)村、玉吉米力克(18)村；阿扎特巴格镇喀什噶尔买里斯(4)村、喀勒帕克墩(5)村、墩吾斯塘(6)村、亚普玛(11)村；伯什坎特镇英买里(4)村、托万托喀木艾日克(8)村、塔合塔科瑞克(16)村、团结(25)村。</t>
  </si>
  <si>
    <t>总投资：配套衔接资金2600.6万元
建设内容：建设高标准农田52979亩，安装节水滴灌、渠系配套等附属设施。</t>
  </si>
  <si>
    <t>scx22-24-133</t>
  </si>
  <si>
    <t>高标准农田建设项目(二期)</t>
  </si>
  <si>
    <t>荒地镇、良种场、乌达力克镇、恰热克镇、英阿瓦提管委会</t>
  </si>
  <si>
    <t>总投资：2750万元
建设内容：1、建设高标准农田29669亩，安装节水滴灌、渠系配套等附属设施，亩均1300元，投资856.51万元。良种场11573亩、阿尔斯兰巴格乡2024亩、乌达力克镇11129亩、荒地镇4943亩。
2、建设优质棉基地20756亩，安装节水滴灌、渠系配套等附属设施，亩均1300元，投资1893.49万元。荒地镇5483亩、英阿瓦提管委会11926亩、阿拉买提镇5483亩。</t>
  </si>
  <si>
    <t>scx22-24-008</t>
  </si>
  <si>
    <t>莎车县现代农业（肉羊）产业园水源建设工程</t>
  </si>
  <si>
    <t>孜热甫夏提乡巴什库孜玛勒（1）村</t>
  </si>
  <si>
    <r>
      <rPr>
        <sz val="14"/>
        <rFont val="仿宋"/>
        <charset val="134"/>
      </rPr>
      <t>总投资：376.53万元     
建设内容：建设1座8500m</t>
    </r>
    <r>
      <rPr>
        <sz val="14"/>
        <rFont val="宋体"/>
        <charset val="134"/>
      </rPr>
      <t>³</t>
    </r>
    <r>
      <rPr>
        <sz val="14"/>
        <rFont val="仿宋"/>
        <charset val="134"/>
      </rPr>
      <t>沉沙调节池，配套沉砂调节池进水渠、旁通渠、退水渠总计182m，阀门井2座，管理站房87平方米，闸门自动化设备1套、消防机井3眼，变压器4套、10KV 电力线 1千米。
本次设计中沉砂池及其附属建筑物、调蓄池设计使用年限为 30 年，建筑物混凝土设计标准为C30F200W6，钢筋混凝土设计标准为 C30F200W6，钢筋的混泥土保护层厚度不小于3cm。</t>
    </r>
  </si>
  <si>
    <t>scx22-24-097</t>
  </si>
  <si>
    <t>低产田改造项目（一期）</t>
  </si>
  <si>
    <t>艾力西湖镇库尔干(4)村、喀拉巴格(6)村；荒地镇巴扎（27）村；阿瓦提镇提干库木(10)村；亚喀艾日克乡萨依吾斯塘(5)村；拍克其乡墩吾斯塘(12)村；伊什库力乡希日普哈纳(9)村、吐格曼贝希(21)村；阔什艾日克乡阿克巴什(5)村、博孜艾日克(11)村；阿斯兰巴格乡阿力米力克(15)村；乌达力克镇墩霍依拉(4)村、红旗(11)村、博斯坦霍伊拉(22)村、琼艾日克(24)村；依盖尔其镇依盖尔其加里(14)村；阿扎特巴格镇喀什噶尔买里斯(4)村、喀勒帕克墩(5)村、墩吾斯塘(6)村、亚普玛(11)村；恰尔巴格乡恰尔巴格(5)村；托木斯塘镇</t>
  </si>
  <si>
    <t>总投资：1952.17万元
建设内容：平整土地共计21690.93亩，其中艾力西湖镇4068.91亩，投资366.2万元；荒地镇515亩，投资46.35万元；阿瓦提镇327亩，投资29.43万元；亚喀艾日克乡577亩，投资51.93万元；拍克其乡200亩，投资18万元；伊什库力乡1501亩，投资135.09万元；阔什艾日克乡1074亩，投资96.66万元；阿斯兰巴格乡1638亩，投资147.42万元；乌达力克镇6675亩，投资600.75万元；依盖尔其镇1020.37亩，投资91.83万元；阿扎特巴格镇3854.66亩，投资346.91万元；托木斯塘镇140亩，投资12.6万元；恰尔巴格乡100亩，投资9万元。</t>
  </si>
  <si>
    <t>scx22-24-021</t>
  </si>
  <si>
    <t>莎车县养殖小区建设项目</t>
  </si>
  <si>
    <t>孜热甫夏提幸福（13）村、阿斯兰巴格乡</t>
  </si>
  <si>
    <t>总投资：485万元
建设内容：
1、孜热甫夏提新建新建猪圈4座、饲草料棚500平方米、药浴池1座，并配套附属设施等，投资350万元。
2、阿斯兰巴格乡种猪繁育基地配套高压线缆、配电柜、配电室等，投资135万元。</t>
  </si>
  <si>
    <t>scx22-24-111</t>
  </si>
  <si>
    <t>莎车县繁育中心附属配套建设项目</t>
  </si>
  <si>
    <t>总投资：270万元
建设内容：1、种猪标准化繁育基地建设饲草料通道，建设面积10000平方米。投资120万元。
2、第九繁育中心建设消防水池300立方米。投资150万元。</t>
  </si>
  <si>
    <t>scx22-24-131</t>
  </si>
  <si>
    <t>莎车县依盖尔其镇、阿热勒乡扬水站建设项目</t>
  </si>
  <si>
    <t>基础设施巩固提升</t>
  </si>
  <si>
    <t>依盖尔其镇阔纳先拜巴扎(8)村、阿热勒乡吐格曼贝希(6)村</t>
  </si>
  <si>
    <t>总投资：335万元
建设内容：1.依盖尔其镇扬水站：设计流量0.3立方米每秒，新建扬水管道0.15千米，配套55kw水泵两台，160kva变压器1座、10kv高压线路0.30千米。
2.阿热勒乡扬水站：设计流量0.1立方米每秒，新建进水池2座、扬水管道2.38千米、配套55kw水泵两台，160kva变压器1座，10kv高压线路1.9千米。</t>
  </si>
  <si>
    <t>scx22-24-132</t>
  </si>
  <si>
    <t>莎车县渡槽输水建设项目</t>
  </si>
  <si>
    <t>霍什拉甫乡、伊什库力乡、依盖尔其镇、喀群乡、阿尔斯兰巴格乡</t>
  </si>
  <si>
    <t>总投资：350万元
建设内容：1、霍什拉甫乡新建50米渡槽1个。
2、伊什库力乡新建26米渡槽3个，22米渡槽一个。
3、依盖尔其镇新建18.4米渡槽1个，维修18米渡槽1个。
4、喀群乡新建30米渡槽1个。
5、阿尔斯兰巴格乡新建16米渡槽一个。</t>
  </si>
  <si>
    <t>scx22-24-047</t>
  </si>
  <si>
    <t>莎车县产业基础配套项目</t>
  </si>
  <si>
    <t>伊什库力乡、拍克其乡、托木吾斯塘镇、恰热克镇、孜热甫夏提乡</t>
  </si>
  <si>
    <t>总投资：3797.52万元
建设内容：1、拍克其乡玉奇科瑞克(5)村、布祖润(6)村、拍克其(7)村防渗渠改建项目，改建防渗渠5.257公里并配套渠系建筑物，设计流量0.15立方米/每秒，386.24万元
2、拍克其乡斯也克(3)村防渗渠改建项目，改建防渗渠3.680公里并配套渠系建筑物，设计流量0.30立方米/每秒，344.1万元
3、拍克其乡玛江库木(15)村、喀乃托格拉克(16)村防渗渠改建项目，改建防渗渠2.603公里并配套渠系建筑物，设计流量0.1-0.35立方米/每秒，352.46万元
4、拍克其乡色日克托格拉克(11)村防渗渠改建项目，改建防渗渠2.698公里并配套渠系建筑物，设计流量0.1-0.2立方米/每秒，246.78万元
5、托木吾斯塘乡祥和（5）村、阿克迪勒（7）村、吉格代艾日克（8）村防渗渠改建项目，改建防渗渠3.64公里并配套渠系建筑物，设计流量0.1-0.5立方米/每秒，390.53万元
6、伊什库力乡博斯坦(2)村防渗渠改建项目，改建防渗渠1.709公里并配套渠系建筑物，设计流量0.3-0.5立方米/每秒，206.07万元
7、伊什库力乡比格勒(3)村3、4组防渗渠改建项目，改建防渗渠2.82公里并配套渠系建筑物，设计流量0.2立方米/每秒，344.98万元
8、伊什库力乡比格勒(3)村2组防渗渠改建项目，改建防渗渠1.994公里并配套渠系建筑物，设计流量0.2-0.4立方米/每秒，249.73万元
9、伊什库力乡阿克库木贝希(13)村防渗渠改建项目，改建防渗渠1.11公里并配套渠系建筑物，设计流量0.1立方米/每秒，103.9万元
10、孜热甫夏提乡巴什库孜玛勒（1）村防渗渠改建项目，改建防渗渠2.69公里并配套渠系建筑物，设计流量0.3立方米/每秒，290万元
11、孜热甫夏提乡夏普吐鲁克（11）村防渗渠改建项目，改建防渗渠3.31公里并配套渠系建筑物，设计流量0.3立方米/每秒，315万元
12、孜热普夏提乡托库孜买提（10）村防渗渠改建项目，改建防渗渠1.63公里并配套渠系建筑物，设计流量0.2立方米/每秒，170万元
13、恰热克镇恰热克(9)村、巴扎（12）村、库尔干(14)村防渗渠改建项目，改建防渗渠4.056公里并配套渠系建筑物，设计流量0.1-0.4立方米/每秒，397.73万元</t>
  </si>
  <si>
    <t>scx22-24-052</t>
  </si>
  <si>
    <t>莎车县人居环境整治项目</t>
  </si>
  <si>
    <t>阿拉买提镇塔尕齐吾斯塘（6）村、阿瓦提镇古勒巴格（4）村、阿瓦提镇英阿日希（16）村、巴格阿瓦提乡团结（7）村、拍克其乡阿其克（9）村、乌达力克镇博斯坦（8）村、乌达力克镇热瓦特吾斯塘（16）村、亚克艾日克乡亚克艾日克（8）村、英阿瓦提管委会英阿瓦提（3）村、墩巴格乡托万曲许盖（10）村、卡拉苏乡永和（5）村、卡拉苏乡英阿瓦提(10)村、卡拉苏乡博瓦希(12)村、阿瓦提镇阿瓦提巴扎(12)村、英阿瓦提管委会英巴扎(5)村、喀群乡坎其木都(2)村、喀群乡库尔巴格(5)村、喀群乡巴格恰(9)村、阿热勒乡布力买(1)村、阿热勒乡巴依都维(12)村、阿热勒乡阿热恰吐克(13)村、依什库力乡博斯坦(2)村、依什库力乡阔依其（17）村、依什库力乡吐格曼贝希(21)村、阿拉买提镇诺代(5)村、白什坎特镇塔斯克玛(22)村、艾力西湖镇百合提(21)村、白什坎特镇其兰格日(9)村、艾力西湖镇艾力西湖巴扎(10)村、英阿瓦提管委会阔纳阿瓦提(6)村、墩巴格乡墩巴格(6)村、恰热克镇丘古其(16)村、霍什拉甫乡阿尔塔什（4）村。</t>
  </si>
  <si>
    <t>总投资：2319万元.新建59.165公里，维修6.2公里，化粪池33座。
建设内容：
1、阿拉买提镇塔尕其吾斯塘(6)村,维修下水管网700米，投资42808.35元。
2、阿瓦提镇古勒巴格（4）村，维修下水管网1500米，投资91732.17元；
3、阿瓦提镇英阿日希(16)村，新建下水管网500米，投资148347.08元；
4、巴格阿瓦提乡团结（7）村，新建化粪池1座及下水管网150米，投资165348.56元；
5、拍克其乡阿其克(9)村，维修下水管网200米，投资12230.96元；
6、乌达力克镇博斯坦（8）村，新建下水管网22.87千米，并配套300立方化粪池1座，投资6403976.93元；
7、乌达力克镇热瓦特吾斯塘(16)村新建下水管网6千米，配套100立方化粪池3座；投资2233743.19元；
8、亚喀艾日克乡亚喀艾日克(8)村，维修管网500米，投资30577.39元；
9、英阿瓦提管委会英阿瓦提（3）村，维修管网300米，投资18346.43元；
10、墩巴格乡托万曲许盖（10）村，新建100立方化粪池4座，投资484345.88元；
11、卡拉苏乡永和（5）村，新建下水管网350米，配套100立方化粪池1座，投资224364.69元；
12、卡拉苏乡英阿瓦提(10)村，新建下水管网320米，配套100立方化粪池1座，投资214964.58元；
13、卡拉苏乡博瓦希(12)村，新建下水管网130米，配套100立方化粪池2座，投资281077.68元；
14、阿瓦提镇阿瓦提巴扎(12)村，新建100立方化粪池1座，投资121086.47元；
15、英阿瓦提管委会英巴扎(5)村，新建下水管网2.2千米配套100立方化粪池1座，投资770263.86元；
16、喀群乡坎其木都(2)村，新建下水管网185米配套100立方化粪池1座，投资176087.16元；
17、喀群乡库尔巴格(5)村，新建下水管网20米，配套100立方化粪池1座，投资126440.39元；
18、喀群乡巴格恰(9)村，新建下水管网20米，配套100立方化粪池1座，投资126440.39元；
19、阿热勒乡布力买(1)村，新建下水管网100米，配套100立方化粪池2座，投资271681元；
20、阿热勒乡巴依都维(12)村，新建下水管网30米，配套100立方化粪池1座，投资130485.79元；
21、阿热勒乡阿热恰吐克(13)村，新建下水管网30米，配套100立方化粪池1座，投资130485.79元；
22、依什库力乡博斯坦(2)村，新建下水管网60米，投资5353.92元；
23、依什库力乡阔依其（17）村，新建下水管网20米，配套100立方化粪池1座，投资126440.39元；
24、依什库力乡吐格曼贝希(21)村，新建下水管网60米，配套100立方化粪池1座，投资138515.82元；
25、阿拉买镇诺代(5)村，新建下水管网2.3千米，配套100立方化粪池1座，投资806871.21元；
26、白什坎特镇塔克斯玛(22)村维修下水管网3公里，投资183464.35元；
27、白什坎特镇其兰格日(9)村，新建下水管网6000米，投资2393834.75元；
28、艾力西湖镇艾力西湖巴扎(10)村，新建下水管网7.7千米，投资2755725.67元；
29、英阿瓦提管委会阔纳阿瓦提(6)村，新建下水管网20米，配套100立方化粪池1座，投资152125.4元；
30、墩巴格乡墩巴格(6)村，新建下水管网5千米，配套100立方化粪池3座，投资1938662.56元；
31、恰热克镇丘古其(16)村，新建下水管网3千米，配套100立方化粪池2座，投资1127414.83元；
32、霍什拉甫乡阿尔塔什（4）村，新建下水管网0.8公里，配套化粪池2个，投资1032167.66元。
33、喀群乡尤库日恰木萨勒(3)村村，新建下水管网1.1公里，投资324588.70元。</t>
  </si>
  <si>
    <t>住建局</t>
  </si>
  <si>
    <t>汪建容</t>
  </si>
  <si>
    <t>scx22-24-136</t>
  </si>
  <si>
    <t>生态林果设施建设项目（二期）</t>
  </si>
  <si>
    <t>2022.3-2022.6</t>
  </si>
  <si>
    <t>阿瓦提镇（2）村，阿拉买提镇1村，荒地镇（5）村、（15）村，白什坎特镇塔斯克玛（22）村，恰热克镇拜什托格拉克20村、（21）村、二林场</t>
  </si>
  <si>
    <t>总投资：1474.88万元
建设内容：
1、阿瓦提镇（2）村米吉东水库6500亩土地进行平整，投资260万元。
2、阿拉买提镇1村墩巴格水库6800亩土地平整，投资260万元。
3、荒地镇5村、15村5000亩土地进行平镇，1200亩地配套滴灌设施，投资320万元。
4、白什坎特镇托喀木库勒水库1700亩土地进行土地平整，每亩400元，投资68万元。
5、白什坎特镇400亩生态林果基地配套滴灌管网（不包含泵房、沉沙池），投资60万元。
6、白什坎特镇200亩鲜果基地购植西梅4800株，含防兔设施，投资9.6万元。
7、恰热克镇拜什托格拉克（21）村生态林果种植基地新建泵站1座，铺设引水管网4000米，并配套相关附属设施，投资124万元。
8、恰热克镇20村配套1000亩林果地表滴灌管网等相关设施，投资333.28万元。
9、二林场土地平整173亩并新建低压管道，投资40万元。</t>
  </si>
  <si>
    <t>scx22-24-137</t>
  </si>
  <si>
    <t>小额信贷贴息项目</t>
  </si>
  <si>
    <t>其他</t>
  </si>
  <si>
    <t>2022.03-2022.12</t>
  </si>
  <si>
    <t>各乡镇</t>
  </si>
  <si>
    <t>总投资：2500万元    规模：20850户
建设任务：2022年脱贫人口小额信贷投资贴息2500万元。其中：2021年底贷款余额15997户41282.44万元，贴息1919.6万元；2022年预计新增4853户12460.22万元,贴息580.4万元。</t>
  </si>
  <si>
    <t>scx22-24-139</t>
  </si>
  <si>
    <t>莎车县恰热克镇防渗渠建设项目</t>
  </si>
  <si>
    <t>2022.06-2022.10</t>
  </si>
  <si>
    <t>恰热克镇萨依巴格（2）村、喀拉加什(4)村</t>
  </si>
  <si>
    <t>总投资：770万元
建设内容：
恰热克镇萨依巴格（2）村、喀拉加什(4)村改建渠道7710m及配套渠系建筑物，投资770万元。</t>
  </si>
  <si>
    <t>scx22-24-140</t>
  </si>
  <si>
    <t>莎车县农业产业建设项目</t>
  </si>
  <si>
    <t>阿扎特巴格乡喀什噶尔买里斯(4)村、喀勒帕克墩(5)村、孜热甫夏提乡英迈里（12）村</t>
  </si>
  <si>
    <t>总投资：397万元
1、阿扎特巴格乡喀什噶尔买里斯(4)村、喀勒帕克墩(5)村温室大棚配套电力设施（160kw变压器）1台及相关附属设施。投资30万元。
2、孜热甫夏提乡英迈里（12）村新建温室大棚10座，并配套附属设施，投资230万元。
3、对全县4.8万户脱贫户及脱贫不稳定户、边缘易致贫户和突发严重困难户蔬菜种植给予种苗补助,每户补助28.39元，总投资137万元。</t>
  </si>
  <si>
    <t>scx22-24-141</t>
  </si>
  <si>
    <t>莎车县巴格阿瓦提乡农村交通基础设施建设项目</t>
  </si>
  <si>
    <t>巴格阿瓦提乡拜什艾日克(4)村</t>
  </si>
  <si>
    <t>总投资：1837万元（以工代赈资金797万元）
建设内容：新建桥梁一座，桥梁全长307延米，桥面全宽10米，净宽9米。</t>
  </si>
  <si>
    <t>scx22-24-142</t>
  </si>
  <si>
    <t>莎车县荒地镇村组道路建设项目</t>
  </si>
  <si>
    <t>荒地镇尤库日木尕勒(6)村、巴扎（27）村</t>
  </si>
  <si>
    <t>总投资：103万元（以工代赈资金）
建设内容：新建乡村道路1.8公里，其中水泥道路1.2公里，沙砾路0.6公里。</t>
  </si>
  <si>
    <t>荒地镇</t>
  </si>
  <si>
    <t>阿布都艾尼</t>
  </si>
  <si>
    <t>scx22-24-143</t>
  </si>
  <si>
    <t>易地扶贫搬迁融资模式调整规范后的地方政府债券贴息补助资金</t>
  </si>
  <si>
    <t>2022.06-2022.12</t>
  </si>
  <si>
    <t>易地搬迁点</t>
  </si>
  <si>
    <t>总投资：598.5万元
建设内容：补助易地扶贫搬迁融资模式调整规范后的地方政府债券贴息</t>
  </si>
  <si>
    <t>乡村振兴局</t>
  </si>
  <si>
    <t>高守迎</t>
  </si>
  <si>
    <t>scx22-24-144</t>
  </si>
  <si>
    <t>莎车县乡村车间附属配套项目（二期）</t>
  </si>
  <si>
    <t>塔尕尔其镇塔合塔科瑞克(15)村、喀尔苏乡永和(5)村、拍克其乡阿其克(9)村、恰尔巴格乡乌塔克其(11)村、阔什艾日克乡博孜艾日克(11)村</t>
  </si>
  <si>
    <t>总投资：357万元
建设内容：
1、为塔尕尔其镇塔合塔科瑞克(15)村食品加工车间加装通风冷却系统等附属设施，投资25万元。
2、为喀尔苏乡永和(5)村乡村车间进行电力改造等附属配套，投资5万元。
3、为拍克其乡阿其克(9)村乡村车间配套1台1250KV·A变压器等附属设施，投资146万元。
4、对恰尔巴格乡乌塔克其(11)村蔬菜加工厂厂房进行改造等附属设施建设，投资43万元。
5、阔什艾日克乡博孜艾日克(11)村乡村车间对业务用房、电路、采暖锅炉等提升改造，投资35万元。
6、莎车县乌达力克镇5村、伊什库力乡9村家禽养殖场配套室内外消防设施设备，投资103万元。</t>
  </si>
  <si>
    <t>scx22-24-059</t>
  </si>
  <si>
    <t>莎车县“雨露计划”补助项目</t>
  </si>
  <si>
    <t>巩固三保障成果</t>
  </si>
  <si>
    <t>总投资：3000万元
建设内容：对2022年新考入及历年符合条件的10000名中高职（含监测户）学生进行补助,每名学生3000元/年。</t>
  </si>
  <si>
    <t>教育局</t>
  </si>
  <si>
    <t>陈海洋</t>
  </si>
  <si>
    <t>scx22-24-145</t>
  </si>
  <si>
    <t>莎车县示范村人居环境整治项目</t>
  </si>
  <si>
    <t>恰尔巴格乡阿依库勒(3)村、荒地镇布瓦库木(3)村、喀群乡尤库日恰木萨勒(3)村、塔尕尔其镇古再(1)村、巴格阿瓦提乡巴格霍依拉（2）村、阿斯兰巴格乡佰什吾斯塘(19)村、阿斯兰巴格古扎(8)村、恰热克镇托格拉克勒克(7)村、恰热克镇丘古其(16)村、阿瓦提镇古勒巴格（4）村、阿瓦提镇英阿日希(16)村、达木斯乡阔什塔格(3)村、拍克其乡阿其克(9)村、佰什坎特镇仓巴扎(9)村、孜热甫夏提乡希望（13）村、依什库力乡克什拉克(4)村、永安管委会(4)村、阔什艾日克乡阔依其(9)村、阿扎提巴格镇塔尕尔其吾斯塘(1)村、亚喀艾日克乡亚喀艾日克(8)村、墩巴格乡托万曲许盖（10）村、乌达力克镇博斯坦(8)村、乌达力克镇热瓦特吾斯塘(16)村、米夏镇托尕其（3）村、喀拉苏乡吐格曼贝希(8)村、阿热勒乡吐格曼贝希(6)村、托木吾斯塘镇友好（1）村、依希来木其（2）村、英吾斯塘乡兰干（9）村</t>
  </si>
  <si>
    <t>总投资：1001.5万元。
建设内容：
1、恰尔巴格乡（3）村,新建下水管网3490米，新建化粪池100立方米1座及附属设施配套，投资168.46万元；
2、荒地镇（3）村，新建下水管网2510米及附属设施配套，投资130.24万元；
3、喀群乡（3）村，更换100立方化粪池1座，投资8.5万元；
4、巴格阿瓦提乡（2）村，新建下水管网1723米及附属设施配套，维修下水管网1400米，投资95.27万元；
5、阿斯兰巴格乡（19）村，新建80平方米水冲式公共厕所，配套化粪池,上下水等附属设施，投资35万元；
6、恰热克镇（7）村，新建40平方米水冲式公共厕所，配套化粪池,上下水等附属设施，投资25万元；
7、阿瓦提镇（4）村，改建50平方米公共厕所1座，将旱厕改为水冲式厕所,配套化粪池,上下水等附属设施，投资25万元；
8、英吾斯塘乡（9）村，新建200立方垃圾收集池1座，投资20万元；
9、阿热勒乡6村片区综合整治（河道清淤），总投资162万元。
10、托木吾斯塘镇1村新建管网1502米及附属设施配套，新建化粪池1座，提升泵站1座，投资84.69万元；
11、托木吾斯塘镇2村新建下水管网2876米，提升泵站1座，投资186.84万元。
12、采购垃圾车斗45个，每个0.55万元。其中：达木斯乡(3)村5个、拍克其乡(9)村6个、恰热克镇(16)村2个、佰什坎特镇（9）村4个、孜热甫夏提乡(13)村7个、依什库力乡(4)村5个、塔尕尔其镇(1)村4个、塔尕尔其镇(15)村2个、永安管委会(4)村5个、阔什艾日克乡（9）村4个，阿斯兰巴格（8）村3个，投资24.75万元。
13、采购垃圾船55个，每个0.65万元。其中：阿扎提巴格镇(1)村6个、阿瓦提镇(16)村4个、阿瓦提镇(4)村4个、亚喀艾日克乡(8)村6个、墩巴格乡(10)村4个、恰尔巴格乡(3)村5个、乌达力克镇(8)村6个、乌达力克镇(16)村5个、荒地镇(3)村5个、米夏镇(3)村6个、阿斯兰巴格(19)村4个，投资35.75万元。</t>
  </si>
  <si>
    <t>scx22-24-146</t>
  </si>
  <si>
    <t>莎车县示范村村组道路建设项目</t>
  </si>
  <si>
    <t>塔尕尔其镇塔合塔科瑞克(15)村、乌达力克镇博斯坦(8)村、热瓦特吾斯塘(16)村、恰热克镇托格拉克勒克(7)村</t>
  </si>
  <si>
    <t>总投资：88.55万元
建设内容：
1.新建村组道路建设1.05公里，其中塔尕尔其镇塔合塔科瑞克(15)村0.39公里，乌达力克镇博斯坦(8)村0.16公里，乌达力克镇热瓦特吾斯塘(16)村0.19公里，恰热克镇托格拉克勒克(7)村0.31公里。投资57.75万元。
2.乌达力克镇博斯坦(8)村道路维修0.77公里，投资30.8万元。</t>
  </si>
  <si>
    <t>scx22-24-147</t>
  </si>
  <si>
    <t>莎车县示范村低产田改造建设项目</t>
  </si>
  <si>
    <t>墩巴格乡托万曲许盖（10）村、孜热甫夏提乡希望（13）村、恰尔巴格乡阿依库勒(3)村、拍克其乡阿其克(9)村、阿瓦提镇英阿日希(16)村</t>
  </si>
  <si>
    <t>总投资755.85万元。
建设内容：
1、墩巴格乡托万曲许盖（10）村新建高效节水1452亩，并配套相关附属。投资260.85万元。
2、孜热甫夏提乡希望（13）村高效节水提升改造，维修改造沉砂池5座。投资90万元。
3、恰尔巴格乡阿依库勒(3)村新建高效节水1000亩，并配套相关附属。投资190万元。
4、拍克其乡阿其克(9)村低产田改造1300亩，并配套相关附属。投资155万元。
5、阿瓦提镇英阿日希(16)村新建高效节水404亩，并配套相关附属。投资60万元。</t>
  </si>
  <si>
    <t>scx22-24-148</t>
  </si>
  <si>
    <t>莎车县示范村防渗渠建设项目</t>
  </si>
  <si>
    <t>恰热克镇托格拉克勒克(7)村、亚喀艾日克乡(8)村、伊什库力乡阿克库木贝希(13)村、吐格曼贝希(21)村、英阿瓦提管理委员会英阿瓦提(3)村、乌达力克镇团结（28）村、阿瓦提镇古勒巴格（4）村</t>
  </si>
  <si>
    <r>
      <rPr>
        <sz val="14"/>
        <rFont val="仿宋"/>
        <charset val="134"/>
      </rPr>
      <t>总投资：1339.93万元
建设内容：
（1）恰热克镇：改建防渗渠3.422km及配套渠系建筑物，设计流量0.25-0.6m</t>
    </r>
    <r>
      <rPr>
        <sz val="14"/>
        <rFont val="宋体"/>
        <charset val="134"/>
      </rPr>
      <t>³</t>
    </r>
    <r>
      <rPr>
        <sz val="14"/>
        <rFont val="仿宋"/>
        <charset val="134"/>
      </rPr>
      <t>/s，投资335.05万元；
（2）亚喀艾日克乡：改建防渗渠2km及配套渠系建筑物，设计流量0.5m</t>
    </r>
    <r>
      <rPr>
        <sz val="14"/>
        <rFont val="宋体"/>
        <charset val="134"/>
      </rPr>
      <t>³</t>
    </r>
    <r>
      <rPr>
        <sz val="14"/>
        <rFont val="仿宋"/>
        <charset val="134"/>
      </rPr>
      <t>/s，投资224万元；
（3）伊什库力乡：改建防渗渠2.884km及配套渠系建筑物，设计流量0.3-0.5m</t>
    </r>
    <r>
      <rPr>
        <sz val="14"/>
        <rFont val="宋体"/>
        <charset val="134"/>
      </rPr>
      <t>³</t>
    </r>
    <r>
      <rPr>
        <sz val="14"/>
        <rFont val="仿宋"/>
        <charset val="134"/>
      </rPr>
      <t>/s，投资317万元；
（4）英阿瓦提管理委员会：改建防渗渠2.009km及配套渠系建筑物，设计流量0.3-0.5m</t>
    </r>
    <r>
      <rPr>
        <sz val="14"/>
        <rFont val="宋体"/>
        <charset val="134"/>
      </rPr>
      <t>³</t>
    </r>
    <r>
      <rPr>
        <sz val="14"/>
        <rFont val="仿宋"/>
        <charset val="134"/>
      </rPr>
      <t>/s，投资230.36万元；
（5）乌达力克镇：改建防渗渠1.609km及配套渠系建筑物，设计流量0.12-0.2m</t>
    </r>
    <r>
      <rPr>
        <sz val="14"/>
        <rFont val="宋体"/>
        <charset val="134"/>
      </rPr>
      <t>³</t>
    </r>
    <r>
      <rPr>
        <sz val="14"/>
        <rFont val="仿宋"/>
        <charset val="134"/>
      </rPr>
      <t>/s，投资150万元；
（6）阿瓦提镇：改建防渗渠0.75km及配套渠系建筑物，设计流量0.4m</t>
    </r>
    <r>
      <rPr>
        <sz val="14"/>
        <rFont val="宋体"/>
        <charset val="134"/>
      </rPr>
      <t>³</t>
    </r>
    <r>
      <rPr>
        <sz val="14"/>
        <rFont val="仿宋"/>
        <charset val="134"/>
      </rPr>
      <t>/s，投资83.52万元；</t>
    </r>
  </si>
  <si>
    <t>scx22-24-149</t>
  </si>
  <si>
    <t>莎车县畜禽屠宰加工车间附属设施项目</t>
  </si>
  <si>
    <t>总投资：170万元
建设内容：
为伊什库力乡喀拉库木(1)村畜禽屠宰加工车间配套钢结构生产通道及相关附属设施，投资170万元。</t>
  </si>
  <si>
    <t>工业园区</t>
  </si>
  <si>
    <t>任强</t>
  </si>
  <si>
    <t>scx22-24-151</t>
  </si>
  <si>
    <t>阿热勒乡苏盖提力克（3）村基础设施建设项目</t>
  </si>
  <si>
    <t>2022.06-2022.08</t>
  </si>
  <si>
    <t>阿热勒乡苏盖提力克（3）村</t>
  </si>
  <si>
    <t>建设内容：
1、新建公共农田水利基础设施1座并配套附属设施。
2、村民基础设施服务综合提升。新建村民服务中心1座及附属设施配套，新建农业科技服务设施1座等村民基础设施服务进行综合提升。
3、新建村组道路2公里、砂石粒道路3.5公里并配套附属设施。
4、村敬老院进行煤改电并配套设施。
5、村环境整治污水处理铺设管网3公里，新建水冲式公共厕所1座。
6、新建村公共停车场1个及配套附属设施，新建招呼站2座。</t>
  </si>
  <si>
    <t>阿热勒乡</t>
  </si>
  <si>
    <t>宋凯</t>
  </si>
  <si>
    <t>scx22-24-152</t>
  </si>
  <si>
    <t>莎车县恰尔巴格乡库特其（12）村基础设施建设项目</t>
  </si>
  <si>
    <t>恰尔巴格乡库特其（12）村</t>
  </si>
  <si>
    <t>建设内容：
1、新建防渗渠7.6公里，并配套渠系建筑物，其中1-1.5立方米/每秒流量防渗渠6公里；1立方米/每秒流量防渗渠1.6公里。
2、改造提升村组道路5公里及配套附属设施设备，新建招呼站2座。</t>
  </si>
  <si>
    <t>恰尔巴格乡</t>
  </si>
  <si>
    <t>scx22-24-153</t>
  </si>
  <si>
    <t>莎车县县城饮水安全和保障工程</t>
  </si>
  <si>
    <t>莎车县莎车镇</t>
  </si>
  <si>
    <t>建设内容：新建管径为DN1000-1400的取水头部至地表净水厂的原输水管道6公里，及其配套设施。</t>
  </si>
  <si>
    <t>scx22-24-154</t>
  </si>
  <si>
    <t>莎车县荒地镇幸福村等4个村防渗渠建设项目</t>
  </si>
  <si>
    <t>2022.08-2022.11</t>
  </si>
  <si>
    <t>荒地镇幸福(16)村、阔纳巴扎(15)村、帕合特勒克艾日克(12)村、托万塔尕其(2)村</t>
  </si>
  <si>
    <t>总投资：168万元 
建设内容：
新建防渗渠2.046公里，配套渠系建筑物11座。</t>
  </si>
  <si>
    <t>scx22-24-155</t>
  </si>
  <si>
    <t>莎车县生态林果设施建设项目（恰热克镇容泄区）</t>
  </si>
  <si>
    <t>恰热克镇拜什托格拉克(20)村</t>
  </si>
  <si>
    <t>总投资：360万元 
建设内容：
新建容泄区1处，占地面积108亩。</t>
  </si>
  <si>
    <t>恰热克镇</t>
  </si>
  <si>
    <t>scx22-24-156</t>
  </si>
  <si>
    <t>莎车县拍克其乡防渗渠建设项目</t>
  </si>
  <si>
    <t>拍克其乡萨特马库木（14)村、玛江库木（15)村、喀乃托格拉克（16)村</t>
  </si>
  <si>
    <t>总投资：1000万元 
建设内容：
1、拍克其乡萨特马库木（14)村渠道防渗改建1.608km,配套渠系建筑物，总投资328.97万元。
2、拍克其乡玛江库木（15)村渠道防渗改建1.929km，配套渠系建筑物，总投资333.76万元。
3、拍克其乡喀乃托格拉克（16)村渠道防渗改建2.863km,配套渠系建筑物，总投资337.27万元。</t>
  </si>
  <si>
    <t>拍克其乡</t>
  </si>
  <si>
    <t>艾麦尔·吾斯曼</t>
  </si>
  <si>
    <t>scx22-24-157</t>
  </si>
  <si>
    <t>伊什库力乡卡拉库木（1）村油脂厂提升改造及附属配套设施项目</t>
  </si>
  <si>
    <t>伊什库力乡卡拉库木（1）村</t>
  </si>
  <si>
    <t>总投资：360万元
建设内容：室内无尘车间改造1间，新建1座50立方米蓄水池及提升泵房，室内外附属配套等设施。</t>
  </si>
  <si>
    <t>scx22-24-158</t>
  </si>
  <si>
    <t>莎车县阿瓦提镇2022-2023年高标准农田建设项目（补建）</t>
  </si>
  <si>
    <t>阿瓦提镇</t>
  </si>
  <si>
    <t>总投资：869.81万元
建设内容：
1、实施高效节水4271亩并配套沉砂池、泵房及电力设备，总投资833.61万元。
2、莎车县阿瓦提镇塔斯克玛（18）村实施土地平整339亩，总投资36.2万元。</t>
  </si>
  <si>
    <t>scx22-24-159</t>
  </si>
  <si>
    <t>莎车县林场2022-2023年高标准农田建设项目（补建）</t>
  </si>
  <si>
    <t>莎车县一林场</t>
  </si>
  <si>
    <t>总投资：1075.15万元
建设内容：
1、实施高效节水6141亩并配套沉砂池、泵房及电力设备，总投资724.59万元。
2、对莎车县一林场实施土地平整6141亩，改造土渠、土路、林场等，总投资350.56万元。</t>
  </si>
  <si>
    <t>scx22-24-160</t>
  </si>
  <si>
    <t>莎车县阿拉买提镇2022-2023年高标准农田建设项目（补建）</t>
  </si>
  <si>
    <t>阿拉买提镇</t>
  </si>
  <si>
    <t>总投资：895.04万元
建设内容：
1、实施高效节水3373亩并配套沉砂池、泵房及电力设备，总投资691.02万元。
2、对莎车县阿拉买提镇的索拉克玛（10）和安泰（17）村实施土地平整2240亩，新建斗渠4条、新建土路2条，总投资204.02万元。</t>
  </si>
  <si>
    <t>scx22-24-161</t>
  </si>
  <si>
    <t>莎车县墩巴格乡拜勒墩（11）村等3个村防渗渠建设项目</t>
  </si>
  <si>
    <t>2022.09-2022.11</t>
  </si>
  <si>
    <t>墩巴格乡托格热艾日克（8）村、托万曲许盖（10）村、拜勒墩（11）村</t>
  </si>
  <si>
    <t>总投资：120万元
建设内容：新建防渗渠1.559公里并配套相关附属设施。</t>
  </si>
  <si>
    <t>墩巴格乡人民政府</t>
  </si>
  <si>
    <t>scx22-24-162</t>
  </si>
  <si>
    <t>莎车县乡村临时公益性岗位过渡安置就业补助项目</t>
  </si>
  <si>
    <t>2022.09-2022.12</t>
  </si>
  <si>
    <t>阿尔斯兰巴格乡、阿拉买提镇、阿热勒乡、阿瓦提镇、阿扎特巴格镇、艾力西湖镇、巴格阿瓦提乡、白什坎特镇、城北街道办、城东街道办、达木斯乡、墩巴格乡、荒地镇、霍什拉甫乡、喀拉苏乡、喀群乡、阔什艾日克乡、拍克其乡、恰尔巴格乡、恰热克镇、莎车镇、塔尕尔其镇、托木吾斯塘镇、乌达力克镇、亚喀艾日克乡、伊什库力乡、依盖尔其镇、英阿瓦提管委会、英吾斯塘乡、永安管委会、孜热甫夏提乡</t>
  </si>
  <si>
    <t>总投资：382.32万元
建设内容：涉及31个乡镇376个村590人，按照本地公益性岗位1620元/月/人标准，按照4个月计算，每人6480元。</t>
  </si>
  <si>
    <t>scx22-24-163</t>
  </si>
  <si>
    <t>莎车县戈壁产业园基础设施功能提升项目</t>
  </si>
  <si>
    <t>乌达力克镇1村</t>
  </si>
  <si>
    <t>总投资：290万元
建设内容：
一、智能温室、农产品加工转换车间锅炉外接天然气项目需要购买天然气调压柜2台、外接管网1000米、挖填方，投资62万元。
二、温室大棚保温设施采购项目
采购6000条棉被，每条棉被380元，投资228万元。</t>
  </si>
  <si>
    <t>scx22-24-164</t>
  </si>
  <si>
    <t>莎车县戈壁产业园生态林果种植项目</t>
  </si>
  <si>
    <t>总投资：309.12万元
建设内容：建设面积1781.42亩，建设内容为生态林果滴灌1781.42亩，土壤改良342.51亩，投资309.12万元。</t>
  </si>
  <si>
    <t>scx22-24-165</t>
  </si>
  <si>
    <t>莎车县脱贫人口外出务工一次性交通补助项目</t>
  </si>
  <si>
    <t>阿尔斯兰巴格乡、阿热勒乡、阿扎特巴格镇、艾力西湖镇、巴格阿瓦提乡、荒地镇、喀群乡、阔什艾日克乡、恰尔巴格乡、恰热克镇、塔尕尔其镇、托木吾斯塘镇、乌达力克镇、亚喀艾日克乡、伊什库力乡、永安管委会、孜热甫夏提乡</t>
  </si>
  <si>
    <t>总投资：3万元
建设内容：涉及17个乡镇51个村76人（最高补助不超1000元/人，不足1000元按照实际购票金额报销），投资3万元。</t>
  </si>
  <si>
    <t>人社局</t>
  </si>
  <si>
    <t>赵建忠</t>
  </si>
  <si>
    <t>scx22-24-166</t>
  </si>
  <si>
    <t>恰热克镇污水治理及设施配套项目</t>
  </si>
  <si>
    <t>恰热克镇巴扎（12）村、阿瓦提(18)村</t>
  </si>
  <si>
    <t>总投资：340万元
建设内容:新建3万立方米氧化塘并配套附属设施，新建下水管网1300米。</t>
  </si>
  <si>
    <t>scx22-24-167</t>
  </si>
  <si>
    <t>莎车县阿热勒乡人居环境综合治理项目</t>
  </si>
  <si>
    <t>阿热勒乡6村</t>
  </si>
  <si>
    <t>总投资：230万元
建设内容:对阿热勒乡6村进行垃圾清理、清淤疏浚、污水治理等人居环境整治及附属设施建设。</t>
  </si>
  <si>
    <t>scx22-24-168</t>
  </si>
  <si>
    <t>莎车县产业基础配套项目二期</t>
  </si>
  <si>
    <t>阿扎特巴格镇、阿瓦提镇、亚喀艾日克乡、孜热甫夏提乡、阿斯兰巴格乡、巴格阿瓦提乡</t>
  </si>
  <si>
    <t>总投资：1962万元
建设内容：
1、阿扎特巴格镇：渠道防渗2.045公里并配套渠系建筑物，设计流量0.5立方米/每秒，投资244万元；
2、阿瓦提镇：渠道防渗3.39公里并配套渠系建筑物，设计流量0.6立方米/每秒，投资388万元；
3、亚喀艾日克乡：渠道防渗3.12公里并配套渠系建筑物，设计流量0.6立方米/每秒，投资350万元；
4、孜热甫夏提塔吉克族乡：渠道防渗2.67公里并配套渠系建筑物，设计流量0.3立方米/每秒，投资290万元；
5、阿斯兰巴格乡：渠道防渗3.773公里并配套渠系建筑物，设计流量0.5立方米/每秒，投资380万元；
6、巴格阿瓦提乡：渠道防渗2.5公里并配套渠系建筑物，设计流量0.9立方米/每秒，投资310万元。</t>
  </si>
  <si>
    <t>scx22-24-169</t>
  </si>
  <si>
    <t>莎车县阔什艾日克乡色日克布亚村村组道路建设项目</t>
  </si>
  <si>
    <t>阔什艾日克乡色日克布亚（12）村</t>
  </si>
  <si>
    <t>总投资：140万元
建设内容:村组道路1.46公里，盖板涵1-2两座，1-3一座，10延米桥梁1座。</t>
  </si>
  <si>
    <t>阔什艾日克乡</t>
  </si>
  <si>
    <t>买买提吐逊·肉孜</t>
  </si>
  <si>
    <t>scx22-24-170</t>
  </si>
  <si>
    <t>莎车县艾力西湖镇低产田改造及电力设施配套项目</t>
  </si>
  <si>
    <t>2022.10-2022.11</t>
  </si>
  <si>
    <t>艾力西湖镇库木鲁克（19）村、百合提（21）村</t>
  </si>
  <si>
    <t>总投资：295.4万元
建设内容:为库木鲁克（19）村、百合提（21）村实施1008亩低产田改造，配套10KV高压输电线路3.3公里。</t>
  </si>
  <si>
    <t>scx22-24-171</t>
  </si>
  <si>
    <t>莎车县农田产能提升项目</t>
  </si>
  <si>
    <t>2022.11-2022.12</t>
  </si>
  <si>
    <t>依盖尔其镇、艾力西湖镇、巴格阿瓦提乡、拍克其乡、墩巴格乡、佰什坎特镇</t>
  </si>
  <si>
    <t>总投资：2188万元
建设项目：对全县22167亩农田进行土地平整及配套建设，计划投资2188万元，其中：依盖尔其镇4613亩398万元，艾力西湖镇3940亩344.85万元，巴格阿瓦提乡4118亩398.22万元，拍克其乡4263亩393.28万元，墩巴格乡1600亩269.05万元，佰什坎特镇3633亩384.6万元。</t>
  </si>
  <si>
    <t>scx22-24-172</t>
  </si>
  <si>
    <t>莎车县农田规模化整理项目</t>
  </si>
  <si>
    <t>依盖尔其镇、巴格阿瓦提乡、佰什坎特镇</t>
  </si>
  <si>
    <t>总投资：889.6万元
建设项目：对全县7375亩农田进行规模化整理及配套建设，计划投资889万元。其中：依盖尔其镇3092亩388.69万元，巴格阿瓦提乡1984亩162.01万元，佰什坎特镇2299亩338.9万元。</t>
  </si>
  <si>
    <t>scx22-24-173</t>
  </si>
  <si>
    <t>莎车县产业基础配套项目三期</t>
  </si>
  <si>
    <t>英阿瓦提管委会5村、乌达力克镇7村、乌达力克镇22村、孜热甫夏提乡8村、恰尔巴格乡1村、恰尔巴格乡15村、恰尔巴格乡4村、巴格阿瓦提乡7村、阿瓦提镇17村、恰尔巴格乡2村</t>
  </si>
  <si>
    <t>总投资：3000万元
建设内容:
1、英阿瓦提管委会5村渠道防渗3.38km及配套建筑物，计划投资393.76万元；
2、乌达力克镇7村渠道防渗1.87km及配套建筑物，计划投资259.57万元；
3、乌达力克镇22村渠道防渗2.18km及配套建筑物，计划投资322.48万元；
4、孜热甫夏提乡8村渠道防渗1.7km及配套建筑物，计划投资240.7万元；
5、恰尔巴格乡1村渠道防渗2km及配套建筑物，计划投资268.95万元；
6、恰尔巴格乡15村渠道防渗2km及配套建筑物，计划投资382.52万元；
7、恰尔巴格乡4村渠道防渗1.98km及配套建筑物，计划投资277.12万元；
8、巴格阿瓦提乡7村渠道防渗2.67km及配套建筑物，计划投资305.3万元；
9、阿瓦提镇17村渠道防渗1.3km及配套建筑物，计划投资186.4万元；
10、恰尔巴格乡2村渠道防渗2.15km及配套建筑物，计划投资363.2万元。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</si>
</sst>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9"/>
      <name val="宋体"/>
      <charset val="134"/>
      <scheme val="minor"/>
    </font>
    <font>
      <sz val="20"/>
      <name val="宋体"/>
      <charset val="134"/>
      <scheme val="minor"/>
    </font>
    <font>
      <sz val="14"/>
      <name val="仿宋"/>
      <charset val="134"/>
    </font>
    <font>
      <sz val="10"/>
      <name val="宋体"/>
      <charset val="134"/>
      <scheme val="minor"/>
    </font>
    <font>
      <sz val="36"/>
      <name val="方正小标宋简体"/>
      <charset val="134"/>
    </font>
    <font>
      <sz val="14"/>
      <name val="宋体"/>
      <charset val="134"/>
    </font>
    <font>
      <sz val="14"/>
      <name val="宋体"/>
      <charset val="134"/>
      <scheme val="minor"/>
    </font>
    <font>
      <sz val="14"/>
      <color theme="1"/>
      <name val="仿宋"/>
      <charset val="134"/>
    </font>
    <font>
      <sz val="11"/>
      <name val="仿宋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23" fillId="7" borderId="13" applyNumberFormat="0" applyAlignment="0" applyProtection="0">
      <alignment vertical="center"/>
    </xf>
    <xf numFmtId="0" fontId="27" fillId="17" borderId="1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5" fillId="0" borderId="0">
      <alignment vertical="center"/>
    </xf>
    <xf numFmtId="0" fontId="32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0" fillId="0" borderId="0"/>
    <xf numFmtId="0" fontId="16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0" fillId="0" borderId="0"/>
    <xf numFmtId="0" fontId="22" fillId="0" borderId="0"/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9" applyFont="1" applyFill="1" applyBorder="1" applyAlignment="1">
      <alignment horizontal="center" vertical="center" wrapText="1"/>
    </xf>
    <xf numFmtId="0" fontId="5" fillId="0" borderId="1" xfId="55" applyFont="1" applyFill="1" applyBorder="1" applyAlignment="1">
      <alignment horizontal="center" vertical="center" wrapText="1"/>
    </xf>
    <xf numFmtId="0" fontId="5" fillId="0" borderId="1" xfId="55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2" fillId="0" borderId="1" xfId="34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19" applyNumberFormat="1" applyFont="1" applyFill="1" applyBorder="1" applyAlignment="1">
      <alignment horizontal="center" vertical="center"/>
    </xf>
    <xf numFmtId="176" fontId="5" fillId="0" borderId="1" xfId="19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5" xfId="34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34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5" fillId="0" borderId="1" xfId="34" applyNumberFormat="1" applyFont="1" applyFill="1" applyBorder="1" applyAlignment="1">
      <alignment horizontal="center" vertical="center" wrapText="1"/>
    </xf>
    <xf numFmtId="0" fontId="2" fillId="0" borderId="6" xfId="34" applyNumberFormat="1" applyFont="1" applyFill="1" applyBorder="1" applyAlignment="1">
      <alignment horizontal="center" vertical="center" wrapText="1"/>
    </xf>
    <xf numFmtId="0" fontId="2" fillId="0" borderId="7" xfId="34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0" fontId="5" fillId="0" borderId="1" xfId="55" applyNumberFormat="1" applyFont="1" applyFill="1" applyBorder="1" applyAlignment="1">
      <alignment horizontal="center" vertical="center" wrapText="1"/>
    </xf>
    <xf numFmtId="10" fontId="5" fillId="0" borderId="1" xfId="34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16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2 4" xfId="56"/>
  </cellStyles>
  <tableStyles count="0" defaultTableStyle="TableStyleMedium2" defaultPivotStyle="PivotStyleLight16"/>
  <colors>
    <mruColors>
      <color rgb="00FF0000"/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3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5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</xdr:row>
      <xdr:rowOff>0</xdr:rowOff>
    </xdr:from>
    <xdr:to>
      <xdr:col>8</xdr:col>
      <xdr:colOff>91440</xdr:colOff>
      <xdr:row>5</xdr:row>
      <xdr:rowOff>683260</xdr:rowOff>
    </xdr:to>
    <xdr:sp>
      <xdr:nvSpPr>
        <xdr:cNvPr id="6" name="Text Box 9540"/>
        <xdr:cNvSpPr txBox="1"/>
      </xdr:nvSpPr>
      <xdr:spPr>
        <a:xfrm>
          <a:off x="10193655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7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8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9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10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11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76835</xdr:colOff>
      <xdr:row>5</xdr:row>
      <xdr:rowOff>707390</xdr:rowOff>
    </xdr:to>
    <xdr:sp>
      <xdr:nvSpPr>
        <xdr:cNvPr id="12" name="Text Box 9540"/>
        <xdr:cNvSpPr txBox="1"/>
      </xdr:nvSpPr>
      <xdr:spPr>
        <a:xfrm>
          <a:off x="10181590" y="3467100"/>
          <a:ext cx="76835" cy="7073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5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6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7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8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9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631825</xdr:rowOff>
    </xdr:to>
    <xdr:sp>
      <xdr:nvSpPr>
        <xdr:cNvPr id="20" name="Text Box 9540"/>
        <xdr:cNvSpPr txBox="1"/>
      </xdr:nvSpPr>
      <xdr:spPr>
        <a:xfrm>
          <a:off x="10181590" y="3467100"/>
          <a:ext cx="99060" cy="6318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631825</xdr:rowOff>
    </xdr:to>
    <xdr:sp>
      <xdr:nvSpPr>
        <xdr:cNvPr id="21" name="Text Box 9540"/>
        <xdr:cNvSpPr txBox="1"/>
      </xdr:nvSpPr>
      <xdr:spPr>
        <a:xfrm>
          <a:off x="10181590" y="3467100"/>
          <a:ext cx="99060" cy="6318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22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23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24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25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26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2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28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29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30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31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32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33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34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35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36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3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38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39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0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1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2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3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4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5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6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8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49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50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51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52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53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54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55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571500</xdr:rowOff>
    </xdr:to>
    <xdr:sp>
      <xdr:nvSpPr>
        <xdr:cNvPr id="56" name="Text Box 9540"/>
        <xdr:cNvSpPr txBox="1"/>
      </xdr:nvSpPr>
      <xdr:spPr>
        <a:xfrm>
          <a:off x="10181590" y="3467100"/>
          <a:ext cx="99060" cy="571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571500</xdr:rowOff>
    </xdr:to>
    <xdr:sp>
      <xdr:nvSpPr>
        <xdr:cNvPr id="57" name="Text Box 9540"/>
        <xdr:cNvSpPr txBox="1"/>
      </xdr:nvSpPr>
      <xdr:spPr>
        <a:xfrm>
          <a:off x="10181590" y="3467100"/>
          <a:ext cx="99060" cy="571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571500</xdr:rowOff>
    </xdr:to>
    <xdr:sp>
      <xdr:nvSpPr>
        <xdr:cNvPr id="58" name="Text Box 9540"/>
        <xdr:cNvSpPr txBox="1"/>
      </xdr:nvSpPr>
      <xdr:spPr>
        <a:xfrm>
          <a:off x="10181590" y="3467100"/>
          <a:ext cx="99060" cy="571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571500</xdr:rowOff>
    </xdr:to>
    <xdr:sp>
      <xdr:nvSpPr>
        <xdr:cNvPr id="59" name="Text Box 9540"/>
        <xdr:cNvSpPr txBox="1"/>
      </xdr:nvSpPr>
      <xdr:spPr>
        <a:xfrm>
          <a:off x="10181590" y="3467100"/>
          <a:ext cx="99060" cy="571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571500</xdr:rowOff>
    </xdr:to>
    <xdr:sp>
      <xdr:nvSpPr>
        <xdr:cNvPr id="60" name="Text Box 9540"/>
        <xdr:cNvSpPr txBox="1"/>
      </xdr:nvSpPr>
      <xdr:spPr>
        <a:xfrm>
          <a:off x="10181590" y="3467100"/>
          <a:ext cx="99060" cy="571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571500</xdr:rowOff>
    </xdr:to>
    <xdr:sp>
      <xdr:nvSpPr>
        <xdr:cNvPr id="61" name="Text Box 9540"/>
        <xdr:cNvSpPr txBox="1"/>
      </xdr:nvSpPr>
      <xdr:spPr>
        <a:xfrm>
          <a:off x="10181590" y="3467100"/>
          <a:ext cx="99060" cy="571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571500</xdr:rowOff>
    </xdr:to>
    <xdr:sp>
      <xdr:nvSpPr>
        <xdr:cNvPr id="62" name="Text Box 9540"/>
        <xdr:cNvSpPr txBox="1"/>
      </xdr:nvSpPr>
      <xdr:spPr>
        <a:xfrm>
          <a:off x="10181590" y="3467100"/>
          <a:ext cx="99060" cy="571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571500</xdr:rowOff>
    </xdr:to>
    <xdr:sp>
      <xdr:nvSpPr>
        <xdr:cNvPr id="63" name="Text Box 9540"/>
        <xdr:cNvSpPr txBox="1"/>
      </xdr:nvSpPr>
      <xdr:spPr>
        <a:xfrm>
          <a:off x="10181590" y="3467100"/>
          <a:ext cx="99060" cy="571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616585</xdr:rowOff>
    </xdr:to>
    <xdr:sp>
      <xdr:nvSpPr>
        <xdr:cNvPr id="64" name="Text Box 9540"/>
        <xdr:cNvSpPr txBox="1"/>
      </xdr:nvSpPr>
      <xdr:spPr>
        <a:xfrm>
          <a:off x="10181590" y="3467100"/>
          <a:ext cx="79375" cy="616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3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65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616585</xdr:rowOff>
    </xdr:to>
    <xdr:sp>
      <xdr:nvSpPr>
        <xdr:cNvPr id="68" name="Text Box 9540"/>
        <xdr:cNvSpPr txBox="1"/>
      </xdr:nvSpPr>
      <xdr:spPr>
        <a:xfrm>
          <a:off x="10181590" y="3467100"/>
          <a:ext cx="79375" cy="616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66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67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</xdr:row>
      <xdr:rowOff>0</xdr:rowOff>
    </xdr:from>
    <xdr:to>
      <xdr:col>8</xdr:col>
      <xdr:colOff>91440</xdr:colOff>
      <xdr:row>5</xdr:row>
      <xdr:rowOff>683260</xdr:rowOff>
    </xdr:to>
    <xdr:sp>
      <xdr:nvSpPr>
        <xdr:cNvPr id="69" name="Text Box 9540"/>
        <xdr:cNvSpPr txBox="1"/>
      </xdr:nvSpPr>
      <xdr:spPr>
        <a:xfrm>
          <a:off x="10193655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70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71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72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73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7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75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76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77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</xdr:row>
      <xdr:rowOff>0</xdr:rowOff>
    </xdr:from>
    <xdr:to>
      <xdr:col>8</xdr:col>
      <xdr:colOff>91440</xdr:colOff>
      <xdr:row>5</xdr:row>
      <xdr:rowOff>683260</xdr:rowOff>
    </xdr:to>
    <xdr:sp>
      <xdr:nvSpPr>
        <xdr:cNvPr id="78" name="Text Box 9540"/>
        <xdr:cNvSpPr txBox="1"/>
      </xdr:nvSpPr>
      <xdr:spPr>
        <a:xfrm>
          <a:off x="10193655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79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80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81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82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83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8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616585</xdr:rowOff>
    </xdr:to>
    <xdr:sp>
      <xdr:nvSpPr>
        <xdr:cNvPr id="85" name="Text Box 9540"/>
        <xdr:cNvSpPr txBox="1"/>
      </xdr:nvSpPr>
      <xdr:spPr>
        <a:xfrm>
          <a:off x="10181590" y="3467100"/>
          <a:ext cx="79375" cy="616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86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87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88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89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90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1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2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3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4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5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6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7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8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99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100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101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102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103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104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105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628650</xdr:rowOff>
    </xdr:to>
    <xdr:sp>
      <xdr:nvSpPr>
        <xdr:cNvPr id="106" name="Text Box 9540"/>
        <xdr:cNvSpPr txBox="1"/>
      </xdr:nvSpPr>
      <xdr:spPr>
        <a:xfrm>
          <a:off x="10181590" y="3467100"/>
          <a:ext cx="9906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07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08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09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10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11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12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13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14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15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16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1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18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19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20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21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22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23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24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25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26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2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28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29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30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31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32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33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134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76835</xdr:colOff>
      <xdr:row>5</xdr:row>
      <xdr:rowOff>707390</xdr:rowOff>
    </xdr:to>
    <xdr:sp>
      <xdr:nvSpPr>
        <xdr:cNvPr id="135" name="Text Box 9540"/>
        <xdr:cNvSpPr txBox="1"/>
      </xdr:nvSpPr>
      <xdr:spPr>
        <a:xfrm>
          <a:off x="10181590" y="3467100"/>
          <a:ext cx="76835" cy="7073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36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37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38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39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40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41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42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43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44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45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46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4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48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49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50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51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52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53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54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55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56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5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58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59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60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61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62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63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64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65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66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6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68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69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70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71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172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76835</xdr:colOff>
      <xdr:row>5</xdr:row>
      <xdr:rowOff>707390</xdr:rowOff>
    </xdr:to>
    <xdr:sp>
      <xdr:nvSpPr>
        <xdr:cNvPr id="173" name="Text Box 9540"/>
        <xdr:cNvSpPr txBox="1"/>
      </xdr:nvSpPr>
      <xdr:spPr>
        <a:xfrm>
          <a:off x="10181590" y="3467100"/>
          <a:ext cx="76835" cy="7073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7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75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76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77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78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79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99060</xdr:colOff>
      <xdr:row>5</xdr:row>
      <xdr:rowOff>629285</xdr:rowOff>
    </xdr:to>
    <xdr:sp>
      <xdr:nvSpPr>
        <xdr:cNvPr id="180" name="Text Box 9540"/>
        <xdr:cNvSpPr txBox="1"/>
      </xdr:nvSpPr>
      <xdr:spPr>
        <a:xfrm>
          <a:off x="10181590" y="3467100"/>
          <a:ext cx="99060" cy="6292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81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86360</xdr:colOff>
      <xdr:row>5</xdr:row>
      <xdr:rowOff>661035</xdr:rowOff>
    </xdr:to>
    <xdr:sp>
      <xdr:nvSpPr>
        <xdr:cNvPr id="182" name="Text Box 9540"/>
        <xdr:cNvSpPr txBox="1"/>
      </xdr:nvSpPr>
      <xdr:spPr>
        <a:xfrm>
          <a:off x="10181590" y="3467100"/>
          <a:ext cx="86360" cy="6610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83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8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</xdr:row>
      <xdr:rowOff>0</xdr:rowOff>
    </xdr:from>
    <xdr:to>
      <xdr:col>8</xdr:col>
      <xdr:colOff>91440</xdr:colOff>
      <xdr:row>5</xdr:row>
      <xdr:rowOff>683260</xdr:rowOff>
    </xdr:to>
    <xdr:sp>
      <xdr:nvSpPr>
        <xdr:cNvPr id="185" name="Text Box 9540"/>
        <xdr:cNvSpPr txBox="1"/>
      </xdr:nvSpPr>
      <xdr:spPr>
        <a:xfrm>
          <a:off x="10193655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186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187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188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189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90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91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92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93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9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195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</xdr:row>
      <xdr:rowOff>0</xdr:rowOff>
    </xdr:from>
    <xdr:to>
      <xdr:col>8</xdr:col>
      <xdr:colOff>91440</xdr:colOff>
      <xdr:row>5</xdr:row>
      <xdr:rowOff>683260</xdr:rowOff>
    </xdr:to>
    <xdr:sp>
      <xdr:nvSpPr>
        <xdr:cNvPr id="196" name="Text Box 9540"/>
        <xdr:cNvSpPr txBox="1"/>
      </xdr:nvSpPr>
      <xdr:spPr>
        <a:xfrm>
          <a:off x="10193655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197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198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199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200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01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02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03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0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</xdr:row>
      <xdr:rowOff>0</xdr:rowOff>
    </xdr:from>
    <xdr:to>
      <xdr:col>8</xdr:col>
      <xdr:colOff>91440</xdr:colOff>
      <xdr:row>5</xdr:row>
      <xdr:rowOff>683260</xdr:rowOff>
    </xdr:to>
    <xdr:sp>
      <xdr:nvSpPr>
        <xdr:cNvPr id="205" name="Text Box 9540"/>
        <xdr:cNvSpPr txBox="1"/>
      </xdr:nvSpPr>
      <xdr:spPr>
        <a:xfrm>
          <a:off x="10193655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206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207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85725</xdr:colOff>
      <xdr:row>5</xdr:row>
      <xdr:rowOff>685165</xdr:rowOff>
    </xdr:to>
    <xdr:sp>
      <xdr:nvSpPr>
        <xdr:cNvPr id="208" name="Text Box 9540"/>
        <xdr:cNvSpPr txBox="1"/>
      </xdr:nvSpPr>
      <xdr:spPr>
        <a:xfrm>
          <a:off x="10181590" y="3467100"/>
          <a:ext cx="85725" cy="6851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683260</xdr:rowOff>
    </xdr:to>
    <xdr:sp>
      <xdr:nvSpPr>
        <xdr:cNvPr id="209" name="Text Box 9540"/>
        <xdr:cNvSpPr txBox="1"/>
      </xdr:nvSpPr>
      <xdr:spPr>
        <a:xfrm>
          <a:off x="10181590" y="3467100"/>
          <a:ext cx="79375" cy="6832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10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11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616585</xdr:rowOff>
    </xdr:to>
    <xdr:sp>
      <xdr:nvSpPr>
        <xdr:cNvPr id="212" name="Text Box 9540"/>
        <xdr:cNvSpPr txBox="1"/>
      </xdr:nvSpPr>
      <xdr:spPr>
        <a:xfrm>
          <a:off x="10181590" y="3467100"/>
          <a:ext cx="79375" cy="616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13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79375</xdr:colOff>
      <xdr:row>5</xdr:row>
      <xdr:rowOff>660400</xdr:rowOff>
    </xdr:to>
    <xdr:sp>
      <xdr:nvSpPr>
        <xdr:cNvPr id="214" name="Text Box 9540"/>
        <xdr:cNvSpPr txBox="1"/>
      </xdr:nvSpPr>
      <xdr:spPr>
        <a:xfrm>
          <a:off x="10181590" y="3467100"/>
          <a:ext cx="79375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15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16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1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18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57</xdr:row>
      <xdr:rowOff>0</xdr:rowOff>
    </xdr:from>
    <xdr:to>
      <xdr:col>8</xdr:col>
      <xdr:colOff>89535</xdr:colOff>
      <xdr:row>57</xdr:row>
      <xdr:rowOff>694690</xdr:rowOff>
    </xdr:to>
    <xdr:sp>
      <xdr:nvSpPr>
        <xdr:cNvPr id="219" name="Text Box 9540"/>
        <xdr:cNvSpPr txBox="1"/>
      </xdr:nvSpPr>
      <xdr:spPr>
        <a:xfrm>
          <a:off x="10193020" y="848614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20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21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22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23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24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709930</xdr:rowOff>
    </xdr:to>
    <xdr:sp>
      <xdr:nvSpPr>
        <xdr:cNvPr id="225" name="Text Box 9540"/>
        <xdr:cNvSpPr txBox="1"/>
      </xdr:nvSpPr>
      <xdr:spPr>
        <a:xfrm>
          <a:off x="10181590" y="84861400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26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2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28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29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30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31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3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3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34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35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36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37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38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39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4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4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42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43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44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45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46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47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48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49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50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51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5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5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54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55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56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57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58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59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6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6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6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26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64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65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66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267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591185</xdr:rowOff>
    </xdr:to>
    <xdr:sp>
      <xdr:nvSpPr>
        <xdr:cNvPr id="268" name="Text Box 9540"/>
        <xdr:cNvSpPr txBox="1"/>
      </xdr:nvSpPr>
      <xdr:spPr>
        <a:xfrm>
          <a:off x="10181590" y="848614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591185</xdr:rowOff>
    </xdr:to>
    <xdr:sp>
      <xdr:nvSpPr>
        <xdr:cNvPr id="269" name="Text Box 9540"/>
        <xdr:cNvSpPr txBox="1"/>
      </xdr:nvSpPr>
      <xdr:spPr>
        <a:xfrm>
          <a:off x="10181590" y="848614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591185</xdr:rowOff>
    </xdr:to>
    <xdr:sp>
      <xdr:nvSpPr>
        <xdr:cNvPr id="270" name="Text Box 9540"/>
        <xdr:cNvSpPr txBox="1"/>
      </xdr:nvSpPr>
      <xdr:spPr>
        <a:xfrm>
          <a:off x="10181590" y="848614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591185</xdr:rowOff>
    </xdr:to>
    <xdr:sp>
      <xdr:nvSpPr>
        <xdr:cNvPr id="271" name="Text Box 9540"/>
        <xdr:cNvSpPr txBox="1"/>
      </xdr:nvSpPr>
      <xdr:spPr>
        <a:xfrm>
          <a:off x="10181590" y="848614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591185</xdr:rowOff>
    </xdr:to>
    <xdr:sp>
      <xdr:nvSpPr>
        <xdr:cNvPr id="272" name="Text Box 9540"/>
        <xdr:cNvSpPr txBox="1"/>
      </xdr:nvSpPr>
      <xdr:spPr>
        <a:xfrm>
          <a:off x="10181590" y="848614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591185</xdr:rowOff>
    </xdr:to>
    <xdr:sp>
      <xdr:nvSpPr>
        <xdr:cNvPr id="273" name="Text Box 9540"/>
        <xdr:cNvSpPr txBox="1"/>
      </xdr:nvSpPr>
      <xdr:spPr>
        <a:xfrm>
          <a:off x="10181590" y="848614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591185</xdr:rowOff>
    </xdr:to>
    <xdr:sp>
      <xdr:nvSpPr>
        <xdr:cNvPr id="274" name="Text Box 9540"/>
        <xdr:cNvSpPr txBox="1"/>
      </xdr:nvSpPr>
      <xdr:spPr>
        <a:xfrm>
          <a:off x="10181590" y="848614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591185</xdr:rowOff>
    </xdr:to>
    <xdr:sp>
      <xdr:nvSpPr>
        <xdr:cNvPr id="275" name="Text Box 9540"/>
        <xdr:cNvSpPr txBox="1"/>
      </xdr:nvSpPr>
      <xdr:spPr>
        <a:xfrm>
          <a:off x="10181590" y="848614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621030</xdr:rowOff>
    </xdr:to>
    <xdr:sp>
      <xdr:nvSpPr>
        <xdr:cNvPr id="276" name="Text Box 9540"/>
        <xdr:cNvSpPr txBox="1"/>
      </xdr:nvSpPr>
      <xdr:spPr>
        <a:xfrm>
          <a:off x="10181590" y="84861400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7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78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621030</xdr:rowOff>
    </xdr:to>
    <xdr:sp>
      <xdr:nvSpPr>
        <xdr:cNvPr id="279" name="Text Box 9540"/>
        <xdr:cNvSpPr txBox="1"/>
      </xdr:nvSpPr>
      <xdr:spPr>
        <a:xfrm>
          <a:off x="10181590" y="84861400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80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81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57</xdr:row>
      <xdr:rowOff>0</xdr:rowOff>
    </xdr:from>
    <xdr:to>
      <xdr:col>8</xdr:col>
      <xdr:colOff>89535</xdr:colOff>
      <xdr:row>57</xdr:row>
      <xdr:rowOff>694690</xdr:rowOff>
    </xdr:to>
    <xdr:sp>
      <xdr:nvSpPr>
        <xdr:cNvPr id="282" name="Text Box 9540"/>
        <xdr:cNvSpPr txBox="1"/>
      </xdr:nvSpPr>
      <xdr:spPr>
        <a:xfrm>
          <a:off x="10193020" y="848614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83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84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85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86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8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88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89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90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57</xdr:row>
      <xdr:rowOff>0</xdr:rowOff>
    </xdr:from>
    <xdr:to>
      <xdr:col>8</xdr:col>
      <xdr:colOff>89535</xdr:colOff>
      <xdr:row>57</xdr:row>
      <xdr:rowOff>694690</xdr:rowOff>
    </xdr:to>
    <xdr:sp>
      <xdr:nvSpPr>
        <xdr:cNvPr id="291" name="Text Box 9540"/>
        <xdr:cNvSpPr txBox="1"/>
      </xdr:nvSpPr>
      <xdr:spPr>
        <a:xfrm>
          <a:off x="10193020" y="848614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92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93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94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295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96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9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621030</xdr:rowOff>
    </xdr:to>
    <xdr:sp>
      <xdr:nvSpPr>
        <xdr:cNvPr id="298" name="Text Box 9540"/>
        <xdr:cNvSpPr txBox="1"/>
      </xdr:nvSpPr>
      <xdr:spPr>
        <a:xfrm>
          <a:off x="10181590" y="84861400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299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00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01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02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03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04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05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06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07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08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09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4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5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6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7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8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19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20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21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2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2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24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25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26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27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28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29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3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3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3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3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34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35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36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37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38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39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4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4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4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4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44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45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46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347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709930</xdr:rowOff>
    </xdr:to>
    <xdr:sp>
      <xdr:nvSpPr>
        <xdr:cNvPr id="348" name="Text Box 9540"/>
        <xdr:cNvSpPr txBox="1"/>
      </xdr:nvSpPr>
      <xdr:spPr>
        <a:xfrm>
          <a:off x="10181590" y="84861400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49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50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51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5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5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54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55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56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57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58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59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6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6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6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6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64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65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66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67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68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69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7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7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72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73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74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75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76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77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78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79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8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8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82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83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84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385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709930</xdr:rowOff>
    </xdr:to>
    <xdr:sp>
      <xdr:nvSpPr>
        <xdr:cNvPr id="386" name="Text Box 9540"/>
        <xdr:cNvSpPr txBox="1"/>
      </xdr:nvSpPr>
      <xdr:spPr>
        <a:xfrm>
          <a:off x="10181590" y="84861400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8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88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89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90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91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92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100965</xdr:colOff>
      <xdr:row>57</xdr:row>
      <xdr:rowOff>635635</xdr:rowOff>
    </xdr:to>
    <xdr:sp>
      <xdr:nvSpPr>
        <xdr:cNvPr id="393" name="Text Box 9540"/>
        <xdr:cNvSpPr txBox="1"/>
      </xdr:nvSpPr>
      <xdr:spPr>
        <a:xfrm>
          <a:off x="10181590" y="848614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94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89535</xdr:colOff>
      <xdr:row>57</xdr:row>
      <xdr:rowOff>665480</xdr:rowOff>
    </xdr:to>
    <xdr:sp>
      <xdr:nvSpPr>
        <xdr:cNvPr id="395" name="Text Box 9540"/>
        <xdr:cNvSpPr txBox="1"/>
      </xdr:nvSpPr>
      <xdr:spPr>
        <a:xfrm>
          <a:off x="10181590" y="848614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96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39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57</xdr:row>
      <xdr:rowOff>0</xdr:rowOff>
    </xdr:from>
    <xdr:to>
      <xdr:col>8</xdr:col>
      <xdr:colOff>89535</xdr:colOff>
      <xdr:row>57</xdr:row>
      <xdr:rowOff>694690</xdr:rowOff>
    </xdr:to>
    <xdr:sp>
      <xdr:nvSpPr>
        <xdr:cNvPr id="398" name="Text Box 9540"/>
        <xdr:cNvSpPr txBox="1"/>
      </xdr:nvSpPr>
      <xdr:spPr>
        <a:xfrm>
          <a:off x="10193020" y="848614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399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00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01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02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03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04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05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06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0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08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57</xdr:row>
      <xdr:rowOff>0</xdr:rowOff>
    </xdr:from>
    <xdr:to>
      <xdr:col>8</xdr:col>
      <xdr:colOff>89535</xdr:colOff>
      <xdr:row>57</xdr:row>
      <xdr:rowOff>694690</xdr:rowOff>
    </xdr:to>
    <xdr:sp>
      <xdr:nvSpPr>
        <xdr:cNvPr id="409" name="Text Box 9540"/>
        <xdr:cNvSpPr txBox="1"/>
      </xdr:nvSpPr>
      <xdr:spPr>
        <a:xfrm>
          <a:off x="10193020" y="848614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10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11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12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13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14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15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16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1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57</xdr:row>
      <xdr:rowOff>0</xdr:rowOff>
    </xdr:from>
    <xdr:to>
      <xdr:col>8</xdr:col>
      <xdr:colOff>89535</xdr:colOff>
      <xdr:row>57</xdr:row>
      <xdr:rowOff>694690</xdr:rowOff>
    </xdr:to>
    <xdr:sp>
      <xdr:nvSpPr>
        <xdr:cNvPr id="418" name="Text Box 9540"/>
        <xdr:cNvSpPr txBox="1"/>
      </xdr:nvSpPr>
      <xdr:spPr>
        <a:xfrm>
          <a:off x="10193020" y="848614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19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20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21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694690</xdr:rowOff>
    </xdr:to>
    <xdr:sp>
      <xdr:nvSpPr>
        <xdr:cNvPr id="422" name="Text Box 9540"/>
        <xdr:cNvSpPr txBox="1"/>
      </xdr:nvSpPr>
      <xdr:spPr>
        <a:xfrm>
          <a:off x="10181590" y="848614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23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24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621030</xdr:rowOff>
    </xdr:to>
    <xdr:sp>
      <xdr:nvSpPr>
        <xdr:cNvPr id="425" name="Text Box 9540"/>
        <xdr:cNvSpPr txBox="1"/>
      </xdr:nvSpPr>
      <xdr:spPr>
        <a:xfrm>
          <a:off x="10181590" y="84861400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26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78740</xdr:colOff>
      <xdr:row>57</xdr:row>
      <xdr:rowOff>665480</xdr:rowOff>
    </xdr:to>
    <xdr:sp>
      <xdr:nvSpPr>
        <xdr:cNvPr id="427" name="Text Box 9540"/>
        <xdr:cNvSpPr txBox="1"/>
      </xdr:nvSpPr>
      <xdr:spPr>
        <a:xfrm>
          <a:off x="10181590" y="848614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28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29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3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31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57</xdr:row>
      <xdr:rowOff>0</xdr:rowOff>
    </xdr:from>
    <xdr:to>
      <xdr:col>8</xdr:col>
      <xdr:colOff>88900</xdr:colOff>
      <xdr:row>57</xdr:row>
      <xdr:rowOff>694690</xdr:rowOff>
    </xdr:to>
    <xdr:sp>
      <xdr:nvSpPr>
        <xdr:cNvPr id="432" name="Text Box 9540"/>
        <xdr:cNvSpPr txBox="1"/>
      </xdr:nvSpPr>
      <xdr:spPr>
        <a:xfrm>
          <a:off x="101942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33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34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35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36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37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709930</xdr:rowOff>
    </xdr:to>
    <xdr:sp>
      <xdr:nvSpPr>
        <xdr:cNvPr id="438" name="Text Box 9540"/>
        <xdr:cNvSpPr txBox="1"/>
      </xdr:nvSpPr>
      <xdr:spPr>
        <a:xfrm>
          <a:off x="10181590" y="8486140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39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4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41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42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43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44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4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4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47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48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49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50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51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52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5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5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55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56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57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58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59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60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61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62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63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64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6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6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67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68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69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70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71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72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7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7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7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47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77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78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79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480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591185</xdr:rowOff>
    </xdr:to>
    <xdr:sp>
      <xdr:nvSpPr>
        <xdr:cNvPr id="481" name="Text Box 9540"/>
        <xdr:cNvSpPr txBox="1"/>
      </xdr:nvSpPr>
      <xdr:spPr>
        <a:xfrm>
          <a:off x="10181590" y="848614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591185</xdr:rowOff>
    </xdr:to>
    <xdr:sp>
      <xdr:nvSpPr>
        <xdr:cNvPr id="482" name="Text Box 9540"/>
        <xdr:cNvSpPr txBox="1"/>
      </xdr:nvSpPr>
      <xdr:spPr>
        <a:xfrm>
          <a:off x="10181590" y="848614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591185</xdr:rowOff>
    </xdr:to>
    <xdr:sp>
      <xdr:nvSpPr>
        <xdr:cNvPr id="483" name="Text Box 9540"/>
        <xdr:cNvSpPr txBox="1"/>
      </xdr:nvSpPr>
      <xdr:spPr>
        <a:xfrm>
          <a:off x="10181590" y="848614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591185</xdr:rowOff>
    </xdr:to>
    <xdr:sp>
      <xdr:nvSpPr>
        <xdr:cNvPr id="484" name="Text Box 9540"/>
        <xdr:cNvSpPr txBox="1"/>
      </xdr:nvSpPr>
      <xdr:spPr>
        <a:xfrm>
          <a:off x="10181590" y="848614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591185</xdr:rowOff>
    </xdr:to>
    <xdr:sp>
      <xdr:nvSpPr>
        <xdr:cNvPr id="485" name="Text Box 9540"/>
        <xdr:cNvSpPr txBox="1"/>
      </xdr:nvSpPr>
      <xdr:spPr>
        <a:xfrm>
          <a:off x="10181590" y="848614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591185</xdr:rowOff>
    </xdr:to>
    <xdr:sp>
      <xdr:nvSpPr>
        <xdr:cNvPr id="486" name="Text Box 9540"/>
        <xdr:cNvSpPr txBox="1"/>
      </xdr:nvSpPr>
      <xdr:spPr>
        <a:xfrm>
          <a:off x="10181590" y="848614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591185</xdr:rowOff>
    </xdr:to>
    <xdr:sp>
      <xdr:nvSpPr>
        <xdr:cNvPr id="487" name="Text Box 9540"/>
        <xdr:cNvSpPr txBox="1"/>
      </xdr:nvSpPr>
      <xdr:spPr>
        <a:xfrm>
          <a:off x="10181590" y="848614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591185</xdr:rowOff>
    </xdr:to>
    <xdr:sp>
      <xdr:nvSpPr>
        <xdr:cNvPr id="488" name="Text Box 9540"/>
        <xdr:cNvSpPr txBox="1"/>
      </xdr:nvSpPr>
      <xdr:spPr>
        <a:xfrm>
          <a:off x="10181590" y="848614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621030</xdr:rowOff>
    </xdr:to>
    <xdr:sp>
      <xdr:nvSpPr>
        <xdr:cNvPr id="489" name="Text Box 9540"/>
        <xdr:cNvSpPr txBox="1"/>
      </xdr:nvSpPr>
      <xdr:spPr>
        <a:xfrm>
          <a:off x="10181590" y="8486140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9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91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621030</xdr:rowOff>
    </xdr:to>
    <xdr:sp>
      <xdr:nvSpPr>
        <xdr:cNvPr id="492" name="Text Box 9540"/>
        <xdr:cNvSpPr txBox="1"/>
      </xdr:nvSpPr>
      <xdr:spPr>
        <a:xfrm>
          <a:off x="10181590" y="8486140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93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494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57</xdr:row>
      <xdr:rowOff>0</xdr:rowOff>
    </xdr:from>
    <xdr:to>
      <xdr:col>8</xdr:col>
      <xdr:colOff>88900</xdr:colOff>
      <xdr:row>57</xdr:row>
      <xdr:rowOff>694690</xdr:rowOff>
    </xdr:to>
    <xdr:sp>
      <xdr:nvSpPr>
        <xdr:cNvPr id="495" name="Text Box 9540"/>
        <xdr:cNvSpPr txBox="1"/>
      </xdr:nvSpPr>
      <xdr:spPr>
        <a:xfrm>
          <a:off x="101942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96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97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98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499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0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01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02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03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57</xdr:row>
      <xdr:rowOff>0</xdr:rowOff>
    </xdr:from>
    <xdr:to>
      <xdr:col>8</xdr:col>
      <xdr:colOff>88900</xdr:colOff>
      <xdr:row>57</xdr:row>
      <xdr:rowOff>694690</xdr:rowOff>
    </xdr:to>
    <xdr:sp>
      <xdr:nvSpPr>
        <xdr:cNvPr id="504" name="Text Box 9540"/>
        <xdr:cNvSpPr txBox="1"/>
      </xdr:nvSpPr>
      <xdr:spPr>
        <a:xfrm>
          <a:off x="101942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505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506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507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508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09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1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621030</xdr:rowOff>
    </xdr:to>
    <xdr:sp>
      <xdr:nvSpPr>
        <xdr:cNvPr id="511" name="Text Box 9540"/>
        <xdr:cNvSpPr txBox="1"/>
      </xdr:nvSpPr>
      <xdr:spPr>
        <a:xfrm>
          <a:off x="10181590" y="8486140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12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13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14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15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16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17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18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19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0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1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2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7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8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29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30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31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32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33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34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3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3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37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38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39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40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41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42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4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4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4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4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47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48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49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50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51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52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5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5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5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5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57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58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59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560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709930</xdr:rowOff>
    </xdr:to>
    <xdr:sp>
      <xdr:nvSpPr>
        <xdr:cNvPr id="561" name="Text Box 9540"/>
        <xdr:cNvSpPr txBox="1"/>
      </xdr:nvSpPr>
      <xdr:spPr>
        <a:xfrm>
          <a:off x="10181590" y="8486140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62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63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64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6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6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67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68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69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70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71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72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7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7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7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7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77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78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79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80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81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82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8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8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85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86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87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88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89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90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91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92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9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59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95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596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597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598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709930</xdr:rowOff>
    </xdr:to>
    <xdr:sp>
      <xdr:nvSpPr>
        <xdr:cNvPr id="599" name="Text Box 9540"/>
        <xdr:cNvSpPr txBox="1"/>
      </xdr:nvSpPr>
      <xdr:spPr>
        <a:xfrm>
          <a:off x="10181590" y="8486140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0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01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02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603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604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605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102235</xdr:colOff>
      <xdr:row>57</xdr:row>
      <xdr:rowOff>635635</xdr:rowOff>
    </xdr:to>
    <xdr:sp>
      <xdr:nvSpPr>
        <xdr:cNvPr id="606" name="Text Box 9540"/>
        <xdr:cNvSpPr txBox="1"/>
      </xdr:nvSpPr>
      <xdr:spPr>
        <a:xfrm>
          <a:off x="10181590" y="848614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607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88900</xdr:colOff>
      <xdr:row>57</xdr:row>
      <xdr:rowOff>665480</xdr:rowOff>
    </xdr:to>
    <xdr:sp>
      <xdr:nvSpPr>
        <xdr:cNvPr id="608" name="Text Box 9540"/>
        <xdr:cNvSpPr txBox="1"/>
      </xdr:nvSpPr>
      <xdr:spPr>
        <a:xfrm>
          <a:off x="10181590" y="848614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09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1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57</xdr:row>
      <xdr:rowOff>0</xdr:rowOff>
    </xdr:from>
    <xdr:to>
      <xdr:col>8</xdr:col>
      <xdr:colOff>88900</xdr:colOff>
      <xdr:row>57</xdr:row>
      <xdr:rowOff>694690</xdr:rowOff>
    </xdr:to>
    <xdr:sp>
      <xdr:nvSpPr>
        <xdr:cNvPr id="611" name="Text Box 9540"/>
        <xdr:cNvSpPr txBox="1"/>
      </xdr:nvSpPr>
      <xdr:spPr>
        <a:xfrm>
          <a:off x="101942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12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13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14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15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16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17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18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19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2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21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57</xdr:row>
      <xdr:rowOff>0</xdr:rowOff>
    </xdr:from>
    <xdr:to>
      <xdr:col>8</xdr:col>
      <xdr:colOff>88900</xdr:colOff>
      <xdr:row>57</xdr:row>
      <xdr:rowOff>694690</xdr:rowOff>
    </xdr:to>
    <xdr:sp>
      <xdr:nvSpPr>
        <xdr:cNvPr id="622" name="Text Box 9540"/>
        <xdr:cNvSpPr txBox="1"/>
      </xdr:nvSpPr>
      <xdr:spPr>
        <a:xfrm>
          <a:off x="101942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23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24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25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26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27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28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29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3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57</xdr:row>
      <xdr:rowOff>0</xdr:rowOff>
    </xdr:from>
    <xdr:to>
      <xdr:col>8</xdr:col>
      <xdr:colOff>88900</xdr:colOff>
      <xdr:row>57</xdr:row>
      <xdr:rowOff>694690</xdr:rowOff>
    </xdr:to>
    <xdr:sp>
      <xdr:nvSpPr>
        <xdr:cNvPr id="631" name="Text Box 9540"/>
        <xdr:cNvSpPr txBox="1"/>
      </xdr:nvSpPr>
      <xdr:spPr>
        <a:xfrm>
          <a:off x="101942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32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33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34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694690</xdr:rowOff>
    </xdr:to>
    <xdr:sp>
      <xdr:nvSpPr>
        <xdr:cNvPr id="635" name="Text Box 9540"/>
        <xdr:cNvSpPr txBox="1"/>
      </xdr:nvSpPr>
      <xdr:spPr>
        <a:xfrm>
          <a:off x="10181590" y="848614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36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37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621030</xdr:rowOff>
    </xdr:to>
    <xdr:sp>
      <xdr:nvSpPr>
        <xdr:cNvPr id="638" name="Text Box 9540"/>
        <xdr:cNvSpPr txBox="1"/>
      </xdr:nvSpPr>
      <xdr:spPr>
        <a:xfrm>
          <a:off x="10181590" y="8486140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39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57</xdr:row>
      <xdr:rowOff>0</xdr:rowOff>
    </xdr:from>
    <xdr:to>
      <xdr:col>8</xdr:col>
      <xdr:colOff>76200</xdr:colOff>
      <xdr:row>57</xdr:row>
      <xdr:rowOff>665480</xdr:rowOff>
    </xdr:to>
    <xdr:sp>
      <xdr:nvSpPr>
        <xdr:cNvPr id="640" name="Text Box 9540"/>
        <xdr:cNvSpPr txBox="1"/>
      </xdr:nvSpPr>
      <xdr:spPr>
        <a:xfrm>
          <a:off x="10181590" y="848614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4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4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4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4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645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646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647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648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649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650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76835</xdr:colOff>
      <xdr:row>58</xdr:row>
      <xdr:rowOff>713105</xdr:rowOff>
    </xdr:to>
    <xdr:sp>
      <xdr:nvSpPr>
        <xdr:cNvPr id="651" name="Text Box 9540"/>
        <xdr:cNvSpPr txBox="1"/>
      </xdr:nvSpPr>
      <xdr:spPr>
        <a:xfrm>
          <a:off x="10181590" y="85915500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5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5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5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5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5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657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637540</xdr:rowOff>
    </xdr:to>
    <xdr:sp>
      <xdr:nvSpPr>
        <xdr:cNvPr id="658" name="Text Box 9540"/>
        <xdr:cNvSpPr txBox="1"/>
      </xdr:nvSpPr>
      <xdr:spPr>
        <a:xfrm>
          <a:off x="10181590" y="85915500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637540</xdr:rowOff>
    </xdr:to>
    <xdr:sp>
      <xdr:nvSpPr>
        <xdr:cNvPr id="659" name="Text Box 9540"/>
        <xdr:cNvSpPr txBox="1"/>
      </xdr:nvSpPr>
      <xdr:spPr>
        <a:xfrm>
          <a:off x="10181590" y="85915500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6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6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6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63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6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6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6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6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68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6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7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7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72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7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7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7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76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77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7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7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0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1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2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68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9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9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9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693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694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695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696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697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698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699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700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701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622300</xdr:rowOff>
    </xdr:to>
    <xdr:sp>
      <xdr:nvSpPr>
        <xdr:cNvPr id="702" name="Text Box 9540"/>
        <xdr:cNvSpPr txBox="1"/>
      </xdr:nvSpPr>
      <xdr:spPr>
        <a:xfrm>
          <a:off x="10181590" y="85915500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0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0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622300</xdr:rowOff>
    </xdr:to>
    <xdr:sp>
      <xdr:nvSpPr>
        <xdr:cNvPr id="705" name="Text Box 9540"/>
        <xdr:cNvSpPr txBox="1"/>
      </xdr:nvSpPr>
      <xdr:spPr>
        <a:xfrm>
          <a:off x="10181590" y="85915500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0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07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708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709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710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711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712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1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1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1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1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717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718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719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720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721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2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2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622300</xdr:rowOff>
    </xdr:to>
    <xdr:sp>
      <xdr:nvSpPr>
        <xdr:cNvPr id="724" name="Text Box 9540"/>
        <xdr:cNvSpPr txBox="1"/>
      </xdr:nvSpPr>
      <xdr:spPr>
        <a:xfrm>
          <a:off x="10181590" y="85915500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2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2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27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28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29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0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1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2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3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4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5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6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7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8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39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40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41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42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43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44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745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46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47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4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4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50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51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5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53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54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55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5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5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5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5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6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6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62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6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6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6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6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6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6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6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7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7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7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773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76835</xdr:colOff>
      <xdr:row>58</xdr:row>
      <xdr:rowOff>713105</xdr:rowOff>
    </xdr:to>
    <xdr:sp>
      <xdr:nvSpPr>
        <xdr:cNvPr id="774" name="Text Box 9540"/>
        <xdr:cNvSpPr txBox="1"/>
      </xdr:nvSpPr>
      <xdr:spPr>
        <a:xfrm>
          <a:off x="10181590" y="85915500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7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7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777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7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7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80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81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8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83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84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85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8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8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8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8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9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9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9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93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9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9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9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79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98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79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00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01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02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0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0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0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0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0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808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80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10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811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76835</xdr:colOff>
      <xdr:row>58</xdr:row>
      <xdr:rowOff>713105</xdr:rowOff>
    </xdr:to>
    <xdr:sp>
      <xdr:nvSpPr>
        <xdr:cNvPr id="812" name="Text Box 9540"/>
        <xdr:cNvSpPr txBox="1"/>
      </xdr:nvSpPr>
      <xdr:spPr>
        <a:xfrm>
          <a:off x="10181590" y="85915500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1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1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1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1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1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1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81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82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82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2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2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824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825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826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827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828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29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30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3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3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3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3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835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836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837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838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839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40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4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4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4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844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845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846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847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848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49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50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622300</xdr:rowOff>
    </xdr:to>
    <xdr:sp>
      <xdr:nvSpPr>
        <xdr:cNvPr id="851" name="Text Box 9540"/>
        <xdr:cNvSpPr txBox="1"/>
      </xdr:nvSpPr>
      <xdr:spPr>
        <a:xfrm>
          <a:off x="10181590" y="85915500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5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85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54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55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5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57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58</xdr:row>
      <xdr:rowOff>0</xdr:rowOff>
    </xdr:from>
    <xdr:to>
      <xdr:col>8</xdr:col>
      <xdr:colOff>89535</xdr:colOff>
      <xdr:row>58</xdr:row>
      <xdr:rowOff>694690</xdr:rowOff>
    </xdr:to>
    <xdr:sp>
      <xdr:nvSpPr>
        <xdr:cNvPr id="858" name="Text Box 9540"/>
        <xdr:cNvSpPr txBox="1"/>
      </xdr:nvSpPr>
      <xdr:spPr>
        <a:xfrm>
          <a:off x="10193020" y="859155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859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860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861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862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863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709930</xdr:rowOff>
    </xdr:to>
    <xdr:sp>
      <xdr:nvSpPr>
        <xdr:cNvPr id="864" name="Text Box 9540"/>
        <xdr:cNvSpPr txBox="1"/>
      </xdr:nvSpPr>
      <xdr:spPr>
        <a:xfrm>
          <a:off x="10181590" y="85915500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65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6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67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68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69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870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7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7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73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74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75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76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77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78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7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8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81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82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83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84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85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86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87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88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89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890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3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4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5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6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7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8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89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0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0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0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03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04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05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06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591185</xdr:rowOff>
    </xdr:to>
    <xdr:sp>
      <xdr:nvSpPr>
        <xdr:cNvPr id="907" name="Text Box 9540"/>
        <xdr:cNvSpPr txBox="1"/>
      </xdr:nvSpPr>
      <xdr:spPr>
        <a:xfrm>
          <a:off x="10181590" y="859155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591185</xdr:rowOff>
    </xdr:to>
    <xdr:sp>
      <xdr:nvSpPr>
        <xdr:cNvPr id="908" name="Text Box 9540"/>
        <xdr:cNvSpPr txBox="1"/>
      </xdr:nvSpPr>
      <xdr:spPr>
        <a:xfrm>
          <a:off x="10181590" y="859155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591185</xdr:rowOff>
    </xdr:to>
    <xdr:sp>
      <xdr:nvSpPr>
        <xdr:cNvPr id="909" name="Text Box 9540"/>
        <xdr:cNvSpPr txBox="1"/>
      </xdr:nvSpPr>
      <xdr:spPr>
        <a:xfrm>
          <a:off x="10181590" y="859155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591185</xdr:rowOff>
    </xdr:to>
    <xdr:sp>
      <xdr:nvSpPr>
        <xdr:cNvPr id="910" name="Text Box 9540"/>
        <xdr:cNvSpPr txBox="1"/>
      </xdr:nvSpPr>
      <xdr:spPr>
        <a:xfrm>
          <a:off x="10181590" y="859155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591185</xdr:rowOff>
    </xdr:to>
    <xdr:sp>
      <xdr:nvSpPr>
        <xdr:cNvPr id="911" name="Text Box 9540"/>
        <xdr:cNvSpPr txBox="1"/>
      </xdr:nvSpPr>
      <xdr:spPr>
        <a:xfrm>
          <a:off x="10181590" y="859155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591185</xdr:rowOff>
    </xdr:to>
    <xdr:sp>
      <xdr:nvSpPr>
        <xdr:cNvPr id="912" name="Text Box 9540"/>
        <xdr:cNvSpPr txBox="1"/>
      </xdr:nvSpPr>
      <xdr:spPr>
        <a:xfrm>
          <a:off x="10181590" y="859155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591185</xdr:rowOff>
    </xdr:to>
    <xdr:sp>
      <xdr:nvSpPr>
        <xdr:cNvPr id="913" name="Text Box 9540"/>
        <xdr:cNvSpPr txBox="1"/>
      </xdr:nvSpPr>
      <xdr:spPr>
        <a:xfrm>
          <a:off x="10181590" y="859155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591185</xdr:rowOff>
    </xdr:to>
    <xdr:sp>
      <xdr:nvSpPr>
        <xdr:cNvPr id="914" name="Text Box 9540"/>
        <xdr:cNvSpPr txBox="1"/>
      </xdr:nvSpPr>
      <xdr:spPr>
        <a:xfrm>
          <a:off x="10181590" y="85915500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621030</xdr:rowOff>
    </xdr:to>
    <xdr:sp>
      <xdr:nvSpPr>
        <xdr:cNvPr id="915" name="Text Box 9540"/>
        <xdr:cNvSpPr txBox="1"/>
      </xdr:nvSpPr>
      <xdr:spPr>
        <a:xfrm>
          <a:off x="10181590" y="85915500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1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17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621030</xdr:rowOff>
    </xdr:to>
    <xdr:sp>
      <xdr:nvSpPr>
        <xdr:cNvPr id="918" name="Text Box 9540"/>
        <xdr:cNvSpPr txBox="1"/>
      </xdr:nvSpPr>
      <xdr:spPr>
        <a:xfrm>
          <a:off x="10181590" y="85915500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19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20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58</xdr:row>
      <xdr:rowOff>0</xdr:rowOff>
    </xdr:from>
    <xdr:to>
      <xdr:col>8</xdr:col>
      <xdr:colOff>89535</xdr:colOff>
      <xdr:row>58</xdr:row>
      <xdr:rowOff>694690</xdr:rowOff>
    </xdr:to>
    <xdr:sp>
      <xdr:nvSpPr>
        <xdr:cNvPr id="921" name="Text Box 9540"/>
        <xdr:cNvSpPr txBox="1"/>
      </xdr:nvSpPr>
      <xdr:spPr>
        <a:xfrm>
          <a:off x="10193020" y="859155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22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23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24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25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2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27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28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29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58</xdr:row>
      <xdr:rowOff>0</xdr:rowOff>
    </xdr:from>
    <xdr:to>
      <xdr:col>8</xdr:col>
      <xdr:colOff>89535</xdr:colOff>
      <xdr:row>58</xdr:row>
      <xdr:rowOff>694690</xdr:rowOff>
    </xdr:to>
    <xdr:sp>
      <xdr:nvSpPr>
        <xdr:cNvPr id="930" name="Text Box 9540"/>
        <xdr:cNvSpPr txBox="1"/>
      </xdr:nvSpPr>
      <xdr:spPr>
        <a:xfrm>
          <a:off x="10193020" y="859155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31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32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33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34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35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3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621030</xdr:rowOff>
    </xdr:to>
    <xdr:sp>
      <xdr:nvSpPr>
        <xdr:cNvPr id="937" name="Text Box 9540"/>
        <xdr:cNvSpPr txBox="1"/>
      </xdr:nvSpPr>
      <xdr:spPr>
        <a:xfrm>
          <a:off x="10181590" y="85915500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38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39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40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41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42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43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44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45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46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47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48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4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3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4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5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6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7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58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59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60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6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6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63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64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65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66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67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68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6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7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7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7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73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74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75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76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77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78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7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8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8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8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83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84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85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986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709930</xdr:rowOff>
    </xdr:to>
    <xdr:sp>
      <xdr:nvSpPr>
        <xdr:cNvPr id="987" name="Text Box 9540"/>
        <xdr:cNvSpPr txBox="1"/>
      </xdr:nvSpPr>
      <xdr:spPr>
        <a:xfrm>
          <a:off x="10181590" y="85915500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88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89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990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9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9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93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94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95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96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97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998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99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0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0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0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03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04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05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06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07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08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0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1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11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12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13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14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15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16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17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18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1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2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21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22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23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24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709930</xdr:rowOff>
    </xdr:to>
    <xdr:sp>
      <xdr:nvSpPr>
        <xdr:cNvPr id="1025" name="Text Box 9540"/>
        <xdr:cNvSpPr txBox="1"/>
      </xdr:nvSpPr>
      <xdr:spPr>
        <a:xfrm>
          <a:off x="10181590" y="85915500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2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27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28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29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30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31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100965</xdr:colOff>
      <xdr:row>58</xdr:row>
      <xdr:rowOff>635635</xdr:rowOff>
    </xdr:to>
    <xdr:sp>
      <xdr:nvSpPr>
        <xdr:cNvPr id="1032" name="Text Box 9540"/>
        <xdr:cNvSpPr txBox="1"/>
      </xdr:nvSpPr>
      <xdr:spPr>
        <a:xfrm>
          <a:off x="10181590" y="85915500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33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89535</xdr:colOff>
      <xdr:row>58</xdr:row>
      <xdr:rowOff>665480</xdr:rowOff>
    </xdr:to>
    <xdr:sp>
      <xdr:nvSpPr>
        <xdr:cNvPr id="1034" name="Text Box 9540"/>
        <xdr:cNvSpPr txBox="1"/>
      </xdr:nvSpPr>
      <xdr:spPr>
        <a:xfrm>
          <a:off x="10181590" y="85915500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35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3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58</xdr:row>
      <xdr:rowOff>0</xdr:rowOff>
    </xdr:from>
    <xdr:to>
      <xdr:col>8</xdr:col>
      <xdr:colOff>89535</xdr:colOff>
      <xdr:row>58</xdr:row>
      <xdr:rowOff>694690</xdr:rowOff>
    </xdr:to>
    <xdr:sp>
      <xdr:nvSpPr>
        <xdr:cNvPr id="1037" name="Text Box 9540"/>
        <xdr:cNvSpPr txBox="1"/>
      </xdr:nvSpPr>
      <xdr:spPr>
        <a:xfrm>
          <a:off x="10193020" y="859155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38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39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40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41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42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43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44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45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4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47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58</xdr:row>
      <xdr:rowOff>0</xdr:rowOff>
    </xdr:from>
    <xdr:to>
      <xdr:col>8</xdr:col>
      <xdr:colOff>89535</xdr:colOff>
      <xdr:row>58</xdr:row>
      <xdr:rowOff>694690</xdr:rowOff>
    </xdr:to>
    <xdr:sp>
      <xdr:nvSpPr>
        <xdr:cNvPr id="1048" name="Text Box 9540"/>
        <xdr:cNvSpPr txBox="1"/>
      </xdr:nvSpPr>
      <xdr:spPr>
        <a:xfrm>
          <a:off x="10193020" y="859155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49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50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51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52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53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54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55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5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58</xdr:row>
      <xdr:rowOff>0</xdr:rowOff>
    </xdr:from>
    <xdr:to>
      <xdr:col>8</xdr:col>
      <xdr:colOff>89535</xdr:colOff>
      <xdr:row>58</xdr:row>
      <xdr:rowOff>694690</xdr:rowOff>
    </xdr:to>
    <xdr:sp>
      <xdr:nvSpPr>
        <xdr:cNvPr id="1057" name="Text Box 9540"/>
        <xdr:cNvSpPr txBox="1"/>
      </xdr:nvSpPr>
      <xdr:spPr>
        <a:xfrm>
          <a:off x="10193020" y="85915500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58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59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60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694690</xdr:rowOff>
    </xdr:to>
    <xdr:sp>
      <xdr:nvSpPr>
        <xdr:cNvPr id="1061" name="Text Box 9540"/>
        <xdr:cNvSpPr txBox="1"/>
      </xdr:nvSpPr>
      <xdr:spPr>
        <a:xfrm>
          <a:off x="10181590" y="85915500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62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63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621030</xdr:rowOff>
    </xdr:to>
    <xdr:sp>
      <xdr:nvSpPr>
        <xdr:cNvPr id="1064" name="Text Box 9540"/>
        <xdr:cNvSpPr txBox="1"/>
      </xdr:nvSpPr>
      <xdr:spPr>
        <a:xfrm>
          <a:off x="10181590" y="85915500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65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78740</xdr:colOff>
      <xdr:row>58</xdr:row>
      <xdr:rowOff>665480</xdr:rowOff>
    </xdr:to>
    <xdr:sp>
      <xdr:nvSpPr>
        <xdr:cNvPr id="1066" name="Text Box 9540"/>
        <xdr:cNvSpPr txBox="1"/>
      </xdr:nvSpPr>
      <xdr:spPr>
        <a:xfrm>
          <a:off x="10181590" y="85915500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67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68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6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70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58</xdr:row>
      <xdr:rowOff>0</xdr:rowOff>
    </xdr:from>
    <xdr:to>
      <xdr:col>8</xdr:col>
      <xdr:colOff>88900</xdr:colOff>
      <xdr:row>58</xdr:row>
      <xdr:rowOff>694690</xdr:rowOff>
    </xdr:to>
    <xdr:sp>
      <xdr:nvSpPr>
        <xdr:cNvPr id="1071" name="Text Box 9540"/>
        <xdr:cNvSpPr txBox="1"/>
      </xdr:nvSpPr>
      <xdr:spPr>
        <a:xfrm>
          <a:off x="101942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072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073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074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075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076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709930</xdr:rowOff>
    </xdr:to>
    <xdr:sp>
      <xdr:nvSpPr>
        <xdr:cNvPr id="1077" name="Text Box 9540"/>
        <xdr:cNvSpPr txBox="1"/>
      </xdr:nvSpPr>
      <xdr:spPr>
        <a:xfrm>
          <a:off x="10181590" y="8591550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78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7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80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81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82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083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08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08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086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087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088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089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090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091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09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09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094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095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096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097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098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099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00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01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02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03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0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0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06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07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08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09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10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11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1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1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1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1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16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17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18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19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591185</xdr:rowOff>
    </xdr:to>
    <xdr:sp>
      <xdr:nvSpPr>
        <xdr:cNvPr id="1120" name="Text Box 9540"/>
        <xdr:cNvSpPr txBox="1"/>
      </xdr:nvSpPr>
      <xdr:spPr>
        <a:xfrm>
          <a:off x="10181590" y="859155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591185</xdr:rowOff>
    </xdr:to>
    <xdr:sp>
      <xdr:nvSpPr>
        <xdr:cNvPr id="1121" name="Text Box 9540"/>
        <xdr:cNvSpPr txBox="1"/>
      </xdr:nvSpPr>
      <xdr:spPr>
        <a:xfrm>
          <a:off x="10181590" y="859155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591185</xdr:rowOff>
    </xdr:to>
    <xdr:sp>
      <xdr:nvSpPr>
        <xdr:cNvPr id="1122" name="Text Box 9540"/>
        <xdr:cNvSpPr txBox="1"/>
      </xdr:nvSpPr>
      <xdr:spPr>
        <a:xfrm>
          <a:off x="10181590" y="859155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591185</xdr:rowOff>
    </xdr:to>
    <xdr:sp>
      <xdr:nvSpPr>
        <xdr:cNvPr id="1123" name="Text Box 9540"/>
        <xdr:cNvSpPr txBox="1"/>
      </xdr:nvSpPr>
      <xdr:spPr>
        <a:xfrm>
          <a:off x="10181590" y="859155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591185</xdr:rowOff>
    </xdr:to>
    <xdr:sp>
      <xdr:nvSpPr>
        <xdr:cNvPr id="1124" name="Text Box 9540"/>
        <xdr:cNvSpPr txBox="1"/>
      </xdr:nvSpPr>
      <xdr:spPr>
        <a:xfrm>
          <a:off x="10181590" y="859155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591185</xdr:rowOff>
    </xdr:to>
    <xdr:sp>
      <xdr:nvSpPr>
        <xdr:cNvPr id="1125" name="Text Box 9540"/>
        <xdr:cNvSpPr txBox="1"/>
      </xdr:nvSpPr>
      <xdr:spPr>
        <a:xfrm>
          <a:off x="10181590" y="859155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591185</xdr:rowOff>
    </xdr:to>
    <xdr:sp>
      <xdr:nvSpPr>
        <xdr:cNvPr id="1126" name="Text Box 9540"/>
        <xdr:cNvSpPr txBox="1"/>
      </xdr:nvSpPr>
      <xdr:spPr>
        <a:xfrm>
          <a:off x="10181590" y="859155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591185</xdr:rowOff>
    </xdr:to>
    <xdr:sp>
      <xdr:nvSpPr>
        <xdr:cNvPr id="1127" name="Text Box 9540"/>
        <xdr:cNvSpPr txBox="1"/>
      </xdr:nvSpPr>
      <xdr:spPr>
        <a:xfrm>
          <a:off x="10181590" y="8591550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621030</xdr:rowOff>
    </xdr:to>
    <xdr:sp>
      <xdr:nvSpPr>
        <xdr:cNvPr id="1128" name="Text Box 9540"/>
        <xdr:cNvSpPr txBox="1"/>
      </xdr:nvSpPr>
      <xdr:spPr>
        <a:xfrm>
          <a:off x="10181590" y="8591550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2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30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621030</xdr:rowOff>
    </xdr:to>
    <xdr:sp>
      <xdr:nvSpPr>
        <xdr:cNvPr id="1131" name="Text Box 9540"/>
        <xdr:cNvSpPr txBox="1"/>
      </xdr:nvSpPr>
      <xdr:spPr>
        <a:xfrm>
          <a:off x="10181590" y="8591550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32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33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58</xdr:row>
      <xdr:rowOff>0</xdr:rowOff>
    </xdr:from>
    <xdr:to>
      <xdr:col>8</xdr:col>
      <xdr:colOff>88900</xdr:colOff>
      <xdr:row>58</xdr:row>
      <xdr:rowOff>694690</xdr:rowOff>
    </xdr:to>
    <xdr:sp>
      <xdr:nvSpPr>
        <xdr:cNvPr id="1134" name="Text Box 9540"/>
        <xdr:cNvSpPr txBox="1"/>
      </xdr:nvSpPr>
      <xdr:spPr>
        <a:xfrm>
          <a:off x="101942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35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36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37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38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3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40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41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42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58</xdr:row>
      <xdr:rowOff>0</xdr:rowOff>
    </xdr:from>
    <xdr:to>
      <xdr:col>8</xdr:col>
      <xdr:colOff>88900</xdr:colOff>
      <xdr:row>58</xdr:row>
      <xdr:rowOff>694690</xdr:rowOff>
    </xdr:to>
    <xdr:sp>
      <xdr:nvSpPr>
        <xdr:cNvPr id="1143" name="Text Box 9540"/>
        <xdr:cNvSpPr txBox="1"/>
      </xdr:nvSpPr>
      <xdr:spPr>
        <a:xfrm>
          <a:off x="101942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44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45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46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47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48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4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621030</xdr:rowOff>
    </xdr:to>
    <xdr:sp>
      <xdr:nvSpPr>
        <xdr:cNvPr id="1150" name="Text Box 9540"/>
        <xdr:cNvSpPr txBox="1"/>
      </xdr:nvSpPr>
      <xdr:spPr>
        <a:xfrm>
          <a:off x="10181590" y="8591550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51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52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53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54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55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56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57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58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59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0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1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6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7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8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69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70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71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72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73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7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7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76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77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78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79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80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81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8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8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8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8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86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87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88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89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90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91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9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9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9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19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96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197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198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199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709930</xdr:rowOff>
    </xdr:to>
    <xdr:sp>
      <xdr:nvSpPr>
        <xdr:cNvPr id="1200" name="Text Box 9540"/>
        <xdr:cNvSpPr txBox="1"/>
      </xdr:nvSpPr>
      <xdr:spPr>
        <a:xfrm>
          <a:off x="10181590" y="8591550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01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02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03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0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0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06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07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08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09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10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11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1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1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1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1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16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17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18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19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20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21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2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2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24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25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26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27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28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29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30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31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3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3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34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35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36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37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709930</xdr:rowOff>
    </xdr:to>
    <xdr:sp>
      <xdr:nvSpPr>
        <xdr:cNvPr id="1238" name="Text Box 9540"/>
        <xdr:cNvSpPr txBox="1"/>
      </xdr:nvSpPr>
      <xdr:spPr>
        <a:xfrm>
          <a:off x="10181590" y="8591550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3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40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41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42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43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44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102235</xdr:colOff>
      <xdr:row>58</xdr:row>
      <xdr:rowOff>635635</xdr:rowOff>
    </xdr:to>
    <xdr:sp>
      <xdr:nvSpPr>
        <xdr:cNvPr id="1245" name="Text Box 9540"/>
        <xdr:cNvSpPr txBox="1"/>
      </xdr:nvSpPr>
      <xdr:spPr>
        <a:xfrm>
          <a:off x="10181590" y="8591550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46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88900</xdr:colOff>
      <xdr:row>58</xdr:row>
      <xdr:rowOff>665480</xdr:rowOff>
    </xdr:to>
    <xdr:sp>
      <xdr:nvSpPr>
        <xdr:cNvPr id="1247" name="Text Box 9540"/>
        <xdr:cNvSpPr txBox="1"/>
      </xdr:nvSpPr>
      <xdr:spPr>
        <a:xfrm>
          <a:off x="10181590" y="8591550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48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4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58</xdr:row>
      <xdr:rowOff>0</xdr:rowOff>
    </xdr:from>
    <xdr:to>
      <xdr:col>8</xdr:col>
      <xdr:colOff>88900</xdr:colOff>
      <xdr:row>58</xdr:row>
      <xdr:rowOff>694690</xdr:rowOff>
    </xdr:to>
    <xdr:sp>
      <xdr:nvSpPr>
        <xdr:cNvPr id="1250" name="Text Box 9540"/>
        <xdr:cNvSpPr txBox="1"/>
      </xdr:nvSpPr>
      <xdr:spPr>
        <a:xfrm>
          <a:off x="101942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51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52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53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54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55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56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57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58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5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60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58</xdr:row>
      <xdr:rowOff>0</xdr:rowOff>
    </xdr:from>
    <xdr:to>
      <xdr:col>8</xdr:col>
      <xdr:colOff>88900</xdr:colOff>
      <xdr:row>58</xdr:row>
      <xdr:rowOff>694690</xdr:rowOff>
    </xdr:to>
    <xdr:sp>
      <xdr:nvSpPr>
        <xdr:cNvPr id="1261" name="Text Box 9540"/>
        <xdr:cNvSpPr txBox="1"/>
      </xdr:nvSpPr>
      <xdr:spPr>
        <a:xfrm>
          <a:off x="101942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62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63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64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65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66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67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68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6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58</xdr:row>
      <xdr:rowOff>0</xdr:rowOff>
    </xdr:from>
    <xdr:to>
      <xdr:col>8</xdr:col>
      <xdr:colOff>88900</xdr:colOff>
      <xdr:row>58</xdr:row>
      <xdr:rowOff>694690</xdr:rowOff>
    </xdr:to>
    <xdr:sp>
      <xdr:nvSpPr>
        <xdr:cNvPr id="1270" name="Text Box 9540"/>
        <xdr:cNvSpPr txBox="1"/>
      </xdr:nvSpPr>
      <xdr:spPr>
        <a:xfrm>
          <a:off x="101942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71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72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73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694690</xdr:rowOff>
    </xdr:to>
    <xdr:sp>
      <xdr:nvSpPr>
        <xdr:cNvPr id="1274" name="Text Box 9540"/>
        <xdr:cNvSpPr txBox="1"/>
      </xdr:nvSpPr>
      <xdr:spPr>
        <a:xfrm>
          <a:off x="10181590" y="8591550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75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76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621030</xdr:rowOff>
    </xdr:to>
    <xdr:sp>
      <xdr:nvSpPr>
        <xdr:cNvPr id="1277" name="Text Box 9540"/>
        <xdr:cNvSpPr txBox="1"/>
      </xdr:nvSpPr>
      <xdr:spPr>
        <a:xfrm>
          <a:off x="10181590" y="8591550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78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76200</xdr:colOff>
      <xdr:row>58</xdr:row>
      <xdr:rowOff>665480</xdr:rowOff>
    </xdr:to>
    <xdr:sp>
      <xdr:nvSpPr>
        <xdr:cNvPr id="1279" name="Text Box 9540"/>
        <xdr:cNvSpPr txBox="1"/>
      </xdr:nvSpPr>
      <xdr:spPr>
        <a:xfrm>
          <a:off x="10181590" y="8591550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80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8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8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8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1284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285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286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287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288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289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76835</xdr:colOff>
      <xdr:row>58</xdr:row>
      <xdr:rowOff>713105</xdr:rowOff>
    </xdr:to>
    <xdr:sp>
      <xdr:nvSpPr>
        <xdr:cNvPr id="1290" name="Text Box 9540"/>
        <xdr:cNvSpPr txBox="1"/>
      </xdr:nvSpPr>
      <xdr:spPr>
        <a:xfrm>
          <a:off x="10181590" y="85915500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9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9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9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9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9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29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637540</xdr:rowOff>
    </xdr:to>
    <xdr:sp>
      <xdr:nvSpPr>
        <xdr:cNvPr id="1297" name="Text Box 9540"/>
        <xdr:cNvSpPr txBox="1"/>
      </xdr:nvSpPr>
      <xdr:spPr>
        <a:xfrm>
          <a:off x="10181590" y="85915500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637540</xdr:rowOff>
    </xdr:to>
    <xdr:sp>
      <xdr:nvSpPr>
        <xdr:cNvPr id="1298" name="Text Box 9540"/>
        <xdr:cNvSpPr txBox="1"/>
      </xdr:nvSpPr>
      <xdr:spPr>
        <a:xfrm>
          <a:off x="10181590" y="85915500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29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0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0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0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0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0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0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0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07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08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0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1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11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12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1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1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15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16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1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1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1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0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1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2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2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2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3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3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3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1333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1334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1335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1336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1337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1338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1339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577215</xdr:rowOff>
    </xdr:to>
    <xdr:sp>
      <xdr:nvSpPr>
        <xdr:cNvPr id="1340" name="Text Box 9540"/>
        <xdr:cNvSpPr txBox="1"/>
      </xdr:nvSpPr>
      <xdr:spPr>
        <a:xfrm>
          <a:off x="10181590" y="85915500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622300</xdr:rowOff>
    </xdr:to>
    <xdr:sp>
      <xdr:nvSpPr>
        <xdr:cNvPr id="1341" name="Text Box 9540"/>
        <xdr:cNvSpPr txBox="1"/>
      </xdr:nvSpPr>
      <xdr:spPr>
        <a:xfrm>
          <a:off x="10181590" y="85915500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4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4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622300</xdr:rowOff>
    </xdr:to>
    <xdr:sp>
      <xdr:nvSpPr>
        <xdr:cNvPr id="1344" name="Text Box 9540"/>
        <xdr:cNvSpPr txBox="1"/>
      </xdr:nvSpPr>
      <xdr:spPr>
        <a:xfrm>
          <a:off x="10181590" y="85915500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4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4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1347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348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349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350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351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5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5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5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5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1356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357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358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359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360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6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6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622300</xdr:rowOff>
    </xdr:to>
    <xdr:sp>
      <xdr:nvSpPr>
        <xdr:cNvPr id="1363" name="Text Box 9540"/>
        <xdr:cNvSpPr txBox="1"/>
      </xdr:nvSpPr>
      <xdr:spPr>
        <a:xfrm>
          <a:off x="10181590" y="85915500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6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6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6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67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368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69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0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1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2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3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4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5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6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7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8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79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80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81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82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83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634365</xdr:rowOff>
    </xdr:to>
    <xdr:sp>
      <xdr:nvSpPr>
        <xdr:cNvPr id="1384" name="Text Box 9540"/>
        <xdr:cNvSpPr txBox="1"/>
      </xdr:nvSpPr>
      <xdr:spPr>
        <a:xfrm>
          <a:off x="10181590" y="85915500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85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86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8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8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8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90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9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9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93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94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9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9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9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39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39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0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01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02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0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0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0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0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0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0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0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1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1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412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76835</xdr:colOff>
      <xdr:row>58</xdr:row>
      <xdr:rowOff>713105</xdr:rowOff>
    </xdr:to>
    <xdr:sp>
      <xdr:nvSpPr>
        <xdr:cNvPr id="1413" name="Text Box 9540"/>
        <xdr:cNvSpPr txBox="1"/>
      </xdr:nvSpPr>
      <xdr:spPr>
        <a:xfrm>
          <a:off x="10181590" y="85915500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1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15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16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1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1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1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20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2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2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23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24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2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2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2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2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2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3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31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32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3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3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3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3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37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38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39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40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41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42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43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44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4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4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47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48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49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450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76835</xdr:colOff>
      <xdr:row>58</xdr:row>
      <xdr:rowOff>713105</xdr:rowOff>
    </xdr:to>
    <xdr:sp>
      <xdr:nvSpPr>
        <xdr:cNvPr id="1451" name="Text Box 9540"/>
        <xdr:cNvSpPr txBox="1"/>
      </xdr:nvSpPr>
      <xdr:spPr>
        <a:xfrm>
          <a:off x="10181590" y="85915500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5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5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54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55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56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57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99060</xdr:colOff>
      <xdr:row>58</xdr:row>
      <xdr:rowOff>635000</xdr:rowOff>
    </xdr:to>
    <xdr:sp>
      <xdr:nvSpPr>
        <xdr:cNvPr id="1458" name="Text Box 9540"/>
        <xdr:cNvSpPr txBox="1"/>
      </xdr:nvSpPr>
      <xdr:spPr>
        <a:xfrm>
          <a:off x="10181590" y="85915500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59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86360</xdr:colOff>
      <xdr:row>58</xdr:row>
      <xdr:rowOff>666750</xdr:rowOff>
    </xdr:to>
    <xdr:sp>
      <xdr:nvSpPr>
        <xdr:cNvPr id="1460" name="Text Box 9540"/>
        <xdr:cNvSpPr txBox="1"/>
      </xdr:nvSpPr>
      <xdr:spPr>
        <a:xfrm>
          <a:off x="10181590" y="85915500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6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6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1463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464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465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466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467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68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69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70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7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7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73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1474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475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476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477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478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79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80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8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8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58</xdr:row>
      <xdr:rowOff>0</xdr:rowOff>
    </xdr:from>
    <xdr:to>
      <xdr:col>8</xdr:col>
      <xdr:colOff>91440</xdr:colOff>
      <xdr:row>58</xdr:row>
      <xdr:rowOff>688975</xdr:rowOff>
    </xdr:to>
    <xdr:sp>
      <xdr:nvSpPr>
        <xdr:cNvPr id="1483" name="Text Box 9540"/>
        <xdr:cNvSpPr txBox="1"/>
      </xdr:nvSpPr>
      <xdr:spPr>
        <a:xfrm>
          <a:off x="10193655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484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485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85725</xdr:colOff>
      <xdr:row>58</xdr:row>
      <xdr:rowOff>690880</xdr:rowOff>
    </xdr:to>
    <xdr:sp>
      <xdr:nvSpPr>
        <xdr:cNvPr id="1486" name="Text Box 9540"/>
        <xdr:cNvSpPr txBox="1"/>
      </xdr:nvSpPr>
      <xdr:spPr>
        <a:xfrm>
          <a:off x="10181590" y="85915500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688975</xdr:rowOff>
    </xdr:to>
    <xdr:sp>
      <xdr:nvSpPr>
        <xdr:cNvPr id="1487" name="Text Box 9540"/>
        <xdr:cNvSpPr txBox="1"/>
      </xdr:nvSpPr>
      <xdr:spPr>
        <a:xfrm>
          <a:off x="10181590" y="8591550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88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89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622300</xdr:rowOff>
    </xdr:to>
    <xdr:sp>
      <xdr:nvSpPr>
        <xdr:cNvPr id="1490" name="Text Box 9540"/>
        <xdr:cNvSpPr txBox="1"/>
      </xdr:nvSpPr>
      <xdr:spPr>
        <a:xfrm>
          <a:off x="10181590" y="85915500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91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58</xdr:row>
      <xdr:rowOff>0</xdr:rowOff>
    </xdr:from>
    <xdr:to>
      <xdr:col>8</xdr:col>
      <xdr:colOff>79375</xdr:colOff>
      <xdr:row>58</xdr:row>
      <xdr:rowOff>666115</xdr:rowOff>
    </xdr:to>
    <xdr:sp>
      <xdr:nvSpPr>
        <xdr:cNvPr id="1492" name="Text Box 9540"/>
        <xdr:cNvSpPr txBox="1"/>
      </xdr:nvSpPr>
      <xdr:spPr>
        <a:xfrm>
          <a:off x="10181590" y="85915500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493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49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49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49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1497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498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499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00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01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02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709930</xdr:rowOff>
    </xdr:to>
    <xdr:sp>
      <xdr:nvSpPr>
        <xdr:cNvPr id="1503" name="Text Box 9540"/>
        <xdr:cNvSpPr txBox="1"/>
      </xdr:nvSpPr>
      <xdr:spPr>
        <a:xfrm>
          <a:off x="10181590" y="894873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0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0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0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07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0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0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1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1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1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1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14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15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1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1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1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1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20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21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2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2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2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2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2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2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28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29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3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4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4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4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4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44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45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1546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1547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1548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1549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1550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1551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1552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1553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621030</xdr:rowOff>
    </xdr:to>
    <xdr:sp>
      <xdr:nvSpPr>
        <xdr:cNvPr id="1554" name="Text Box 9540"/>
        <xdr:cNvSpPr txBox="1"/>
      </xdr:nvSpPr>
      <xdr:spPr>
        <a:xfrm>
          <a:off x="10181590" y="894873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5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5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621030</xdr:rowOff>
    </xdr:to>
    <xdr:sp>
      <xdr:nvSpPr>
        <xdr:cNvPr id="1557" name="Text Box 9540"/>
        <xdr:cNvSpPr txBox="1"/>
      </xdr:nvSpPr>
      <xdr:spPr>
        <a:xfrm>
          <a:off x="10181590" y="894873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5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5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1560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61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62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63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64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6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6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67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6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1569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70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71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72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573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7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7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621030</xdr:rowOff>
    </xdr:to>
    <xdr:sp>
      <xdr:nvSpPr>
        <xdr:cNvPr id="1576" name="Text Box 9540"/>
        <xdr:cNvSpPr txBox="1"/>
      </xdr:nvSpPr>
      <xdr:spPr>
        <a:xfrm>
          <a:off x="10181590" y="894873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77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7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7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80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581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8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8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8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8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8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8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8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8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9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9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9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9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9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9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9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59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98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599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0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0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0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0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04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05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0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0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0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0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1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1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1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1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1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1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1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1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1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1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2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2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2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2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2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25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709930</xdr:rowOff>
    </xdr:to>
    <xdr:sp>
      <xdr:nvSpPr>
        <xdr:cNvPr id="1626" name="Text Box 9540"/>
        <xdr:cNvSpPr txBox="1"/>
      </xdr:nvSpPr>
      <xdr:spPr>
        <a:xfrm>
          <a:off x="10181590" y="894873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27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2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2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3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3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3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3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34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35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3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3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3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3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4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4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4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4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44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45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4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4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4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4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50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51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5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5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5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5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5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5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5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5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60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61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6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63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709930</xdr:rowOff>
    </xdr:to>
    <xdr:sp>
      <xdr:nvSpPr>
        <xdr:cNvPr id="1664" name="Text Box 9540"/>
        <xdr:cNvSpPr txBox="1"/>
      </xdr:nvSpPr>
      <xdr:spPr>
        <a:xfrm>
          <a:off x="10181590" y="894873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6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6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67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6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6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7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167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7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167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7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7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1676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77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78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79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80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81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8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83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8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8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8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1687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88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89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90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91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9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93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9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69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1696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97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98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699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1700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701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70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621030</xdr:rowOff>
    </xdr:to>
    <xdr:sp>
      <xdr:nvSpPr>
        <xdr:cNvPr id="1703" name="Text Box 9540"/>
        <xdr:cNvSpPr txBox="1"/>
      </xdr:nvSpPr>
      <xdr:spPr>
        <a:xfrm>
          <a:off x="10181590" y="894873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70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170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06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07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0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09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68</xdr:row>
      <xdr:rowOff>0</xdr:rowOff>
    </xdr:from>
    <xdr:to>
      <xdr:col>8</xdr:col>
      <xdr:colOff>88900</xdr:colOff>
      <xdr:row>68</xdr:row>
      <xdr:rowOff>694690</xdr:rowOff>
    </xdr:to>
    <xdr:sp>
      <xdr:nvSpPr>
        <xdr:cNvPr id="1710" name="Text Box 9540"/>
        <xdr:cNvSpPr txBox="1"/>
      </xdr:nvSpPr>
      <xdr:spPr>
        <a:xfrm>
          <a:off x="101942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11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12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13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14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15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709930</xdr:rowOff>
    </xdr:to>
    <xdr:sp>
      <xdr:nvSpPr>
        <xdr:cNvPr id="1716" name="Text Box 9540"/>
        <xdr:cNvSpPr txBox="1"/>
      </xdr:nvSpPr>
      <xdr:spPr>
        <a:xfrm>
          <a:off x="10181590" y="10330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17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1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19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20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21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22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2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2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25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26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27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28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29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30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3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3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33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34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35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36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37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38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39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40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41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42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4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4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45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46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47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48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49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50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5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5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5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5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55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56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57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758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591185</xdr:rowOff>
    </xdr:to>
    <xdr:sp>
      <xdr:nvSpPr>
        <xdr:cNvPr id="1759" name="Text Box 9540"/>
        <xdr:cNvSpPr txBox="1"/>
      </xdr:nvSpPr>
      <xdr:spPr>
        <a:xfrm>
          <a:off x="10181590" y="10330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591185</xdr:rowOff>
    </xdr:to>
    <xdr:sp>
      <xdr:nvSpPr>
        <xdr:cNvPr id="1760" name="Text Box 9540"/>
        <xdr:cNvSpPr txBox="1"/>
      </xdr:nvSpPr>
      <xdr:spPr>
        <a:xfrm>
          <a:off x="10181590" y="10330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591185</xdr:rowOff>
    </xdr:to>
    <xdr:sp>
      <xdr:nvSpPr>
        <xdr:cNvPr id="1761" name="Text Box 9540"/>
        <xdr:cNvSpPr txBox="1"/>
      </xdr:nvSpPr>
      <xdr:spPr>
        <a:xfrm>
          <a:off x="10181590" y="10330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591185</xdr:rowOff>
    </xdr:to>
    <xdr:sp>
      <xdr:nvSpPr>
        <xdr:cNvPr id="1762" name="Text Box 9540"/>
        <xdr:cNvSpPr txBox="1"/>
      </xdr:nvSpPr>
      <xdr:spPr>
        <a:xfrm>
          <a:off x="10181590" y="10330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591185</xdr:rowOff>
    </xdr:to>
    <xdr:sp>
      <xdr:nvSpPr>
        <xdr:cNvPr id="1763" name="Text Box 9540"/>
        <xdr:cNvSpPr txBox="1"/>
      </xdr:nvSpPr>
      <xdr:spPr>
        <a:xfrm>
          <a:off x="10181590" y="10330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591185</xdr:rowOff>
    </xdr:to>
    <xdr:sp>
      <xdr:nvSpPr>
        <xdr:cNvPr id="1764" name="Text Box 9540"/>
        <xdr:cNvSpPr txBox="1"/>
      </xdr:nvSpPr>
      <xdr:spPr>
        <a:xfrm>
          <a:off x="10181590" y="10330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591185</xdr:rowOff>
    </xdr:to>
    <xdr:sp>
      <xdr:nvSpPr>
        <xdr:cNvPr id="1765" name="Text Box 9540"/>
        <xdr:cNvSpPr txBox="1"/>
      </xdr:nvSpPr>
      <xdr:spPr>
        <a:xfrm>
          <a:off x="10181590" y="10330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591185</xdr:rowOff>
    </xdr:to>
    <xdr:sp>
      <xdr:nvSpPr>
        <xdr:cNvPr id="1766" name="Text Box 9540"/>
        <xdr:cNvSpPr txBox="1"/>
      </xdr:nvSpPr>
      <xdr:spPr>
        <a:xfrm>
          <a:off x="10181590" y="10330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621030</xdr:rowOff>
    </xdr:to>
    <xdr:sp>
      <xdr:nvSpPr>
        <xdr:cNvPr id="1767" name="Text Box 9540"/>
        <xdr:cNvSpPr txBox="1"/>
      </xdr:nvSpPr>
      <xdr:spPr>
        <a:xfrm>
          <a:off x="10181590" y="10330815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6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69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621030</xdr:rowOff>
    </xdr:to>
    <xdr:sp>
      <xdr:nvSpPr>
        <xdr:cNvPr id="1770" name="Text Box 9540"/>
        <xdr:cNvSpPr txBox="1"/>
      </xdr:nvSpPr>
      <xdr:spPr>
        <a:xfrm>
          <a:off x="10181590" y="10330815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71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72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68</xdr:row>
      <xdr:rowOff>0</xdr:rowOff>
    </xdr:from>
    <xdr:to>
      <xdr:col>8</xdr:col>
      <xdr:colOff>88900</xdr:colOff>
      <xdr:row>68</xdr:row>
      <xdr:rowOff>694690</xdr:rowOff>
    </xdr:to>
    <xdr:sp>
      <xdr:nvSpPr>
        <xdr:cNvPr id="1773" name="Text Box 9540"/>
        <xdr:cNvSpPr txBox="1"/>
      </xdr:nvSpPr>
      <xdr:spPr>
        <a:xfrm>
          <a:off x="101942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74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75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76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77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7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79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80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81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68</xdr:row>
      <xdr:rowOff>0</xdr:rowOff>
    </xdr:from>
    <xdr:to>
      <xdr:col>8</xdr:col>
      <xdr:colOff>88900</xdr:colOff>
      <xdr:row>68</xdr:row>
      <xdr:rowOff>694690</xdr:rowOff>
    </xdr:to>
    <xdr:sp>
      <xdr:nvSpPr>
        <xdr:cNvPr id="1782" name="Text Box 9540"/>
        <xdr:cNvSpPr txBox="1"/>
      </xdr:nvSpPr>
      <xdr:spPr>
        <a:xfrm>
          <a:off x="101942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83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84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85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786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87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8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621030</xdr:rowOff>
    </xdr:to>
    <xdr:sp>
      <xdr:nvSpPr>
        <xdr:cNvPr id="1789" name="Text Box 9540"/>
        <xdr:cNvSpPr txBox="1"/>
      </xdr:nvSpPr>
      <xdr:spPr>
        <a:xfrm>
          <a:off x="10181590" y="10330815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90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91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92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93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794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95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96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97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98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799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0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5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6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7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8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09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10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11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12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1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1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15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16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17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18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19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20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2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2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2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2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25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26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27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28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29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30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3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3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3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3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35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36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37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838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709930</xdr:rowOff>
    </xdr:to>
    <xdr:sp>
      <xdr:nvSpPr>
        <xdr:cNvPr id="1839" name="Text Box 9540"/>
        <xdr:cNvSpPr txBox="1"/>
      </xdr:nvSpPr>
      <xdr:spPr>
        <a:xfrm>
          <a:off x="10181590" y="10330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40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41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42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4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4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45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46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47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48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49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50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5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5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5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5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55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56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57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58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59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60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6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6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63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64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65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66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67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68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69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70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7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7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73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74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75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876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709930</xdr:rowOff>
    </xdr:to>
    <xdr:sp>
      <xdr:nvSpPr>
        <xdr:cNvPr id="1877" name="Text Box 9540"/>
        <xdr:cNvSpPr txBox="1"/>
      </xdr:nvSpPr>
      <xdr:spPr>
        <a:xfrm>
          <a:off x="10181590" y="10330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7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79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80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81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82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83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102235</xdr:colOff>
      <xdr:row>68</xdr:row>
      <xdr:rowOff>635635</xdr:rowOff>
    </xdr:to>
    <xdr:sp>
      <xdr:nvSpPr>
        <xdr:cNvPr id="1884" name="Text Box 9540"/>
        <xdr:cNvSpPr txBox="1"/>
      </xdr:nvSpPr>
      <xdr:spPr>
        <a:xfrm>
          <a:off x="10181590" y="10330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85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88900</xdr:colOff>
      <xdr:row>68</xdr:row>
      <xdr:rowOff>665480</xdr:rowOff>
    </xdr:to>
    <xdr:sp>
      <xdr:nvSpPr>
        <xdr:cNvPr id="1886" name="Text Box 9540"/>
        <xdr:cNvSpPr txBox="1"/>
      </xdr:nvSpPr>
      <xdr:spPr>
        <a:xfrm>
          <a:off x="10181590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87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8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68</xdr:row>
      <xdr:rowOff>0</xdr:rowOff>
    </xdr:from>
    <xdr:to>
      <xdr:col>8</xdr:col>
      <xdr:colOff>88900</xdr:colOff>
      <xdr:row>68</xdr:row>
      <xdr:rowOff>694690</xdr:rowOff>
    </xdr:to>
    <xdr:sp>
      <xdr:nvSpPr>
        <xdr:cNvPr id="1889" name="Text Box 9540"/>
        <xdr:cNvSpPr txBox="1"/>
      </xdr:nvSpPr>
      <xdr:spPr>
        <a:xfrm>
          <a:off x="101942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890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891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892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893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94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95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96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97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9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899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68</xdr:row>
      <xdr:rowOff>0</xdr:rowOff>
    </xdr:from>
    <xdr:to>
      <xdr:col>8</xdr:col>
      <xdr:colOff>88900</xdr:colOff>
      <xdr:row>68</xdr:row>
      <xdr:rowOff>694690</xdr:rowOff>
    </xdr:to>
    <xdr:sp>
      <xdr:nvSpPr>
        <xdr:cNvPr id="1900" name="Text Box 9540"/>
        <xdr:cNvSpPr txBox="1"/>
      </xdr:nvSpPr>
      <xdr:spPr>
        <a:xfrm>
          <a:off x="101942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901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902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903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904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905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906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907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90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68</xdr:row>
      <xdr:rowOff>0</xdr:rowOff>
    </xdr:from>
    <xdr:to>
      <xdr:col>8</xdr:col>
      <xdr:colOff>88900</xdr:colOff>
      <xdr:row>68</xdr:row>
      <xdr:rowOff>694690</xdr:rowOff>
    </xdr:to>
    <xdr:sp>
      <xdr:nvSpPr>
        <xdr:cNvPr id="1909" name="Text Box 9540"/>
        <xdr:cNvSpPr txBox="1"/>
      </xdr:nvSpPr>
      <xdr:spPr>
        <a:xfrm>
          <a:off x="101942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910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911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912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694690</xdr:rowOff>
    </xdr:to>
    <xdr:sp>
      <xdr:nvSpPr>
        <xdr:cNvPr id="1913" name="Text Box 9540"/>
        <xdr:cNvSpPr txBox="1"/>
      </xdr:nvSpPr>
      <xdr:spPr>
        <a:xfrm>
          <a:off x="10181590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914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915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621030</xdr:rowOff>
    </xdr:to>
    <xdr:sp>
      <xdr:nvSpPr>
        <xdr:cNvPr id="1916" name="Text Box 9540"/>
        <xdr:cNvSpPr txBox="1"/>
      </xdr:nvSpPr>
      <xdr:spPr>
        <a:xfrm>
          <a:off x="10181590" y="10330815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917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76200</xdr:colOff>
      <xdr:row>68</xdr:row>
      <xdr:rowOff>665480</xdr:rowOff>
    </xdr:to>
    <xdr:sp>
      <xdr:nvSpPr>
        <xdr:cNvPr id="1918" name="Text Box 9540"/>
        <xdr:cNvSpPr txBox="1"/>
      </xdr:nvSpPr>
      <xdr:spPr>
        <a:xfrm>
          <a:off x="10181590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19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2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2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22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12700</xdr:colOff>
      <xdr:row>68</xdr:row>
      <xdr:rowOff>0</xdr:rowOff>
    </xdr:from>
    <xdr:to>
      <xdr:col>7</xdr:col>
      <xdr:colOff>88900</xdr:colOff>
      <xdr:row>68</xdr:row>
      <xdr:rowOff>694690</xdr:rowOff>
    </xdr:to>
    <xdr:sp>
      <xdr:nvSpPr>
        <xdr:cNvPr id="1923" name="Text Box 9540"/>
        <xdr:cNvSpPr txBox="1"/>
      </xdr:nvSpPr>
      <xdr:spPr>
        <a:xfrm>
          <a:off x="61728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24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25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26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27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28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709930</xdr:rowOff>
    </xdr:to>
    <xdr:sp>
      <xdr:nvSpPr>
        <xdr:cNvPr id="1929" name="Text Box 9540"/>
        <xdr:cNvSpPr txBox="1"/>
      </xdr:nvSpPr>
      <xdr:spPr>
        <a:xfrm>
          <a:off x="6160135" y="10330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3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3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32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33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34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35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36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37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38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39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0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1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2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3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4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5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6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7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8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49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5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5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52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53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12700</xdr:colOff>
      <xdr:row>68</xdr:row>
      <xdr:rowOff>0</xdr:rowOff>
    </xdr:from>
    <xdr:to>
      <xdr:col>7</xdr:col>
      <xdr:colOff>88900</xdr:colOff>
      <xdr:row>68</xdr:row>
      <xdr:rowOff>694690</xdr:rowOff>
    </xdr:to>
    <xdr:sp>
      <xdr:nvSpPr>
        <xdr:cNvPr id="1954" name="Text Box 9540"/>
        <xdr:cNvSpPr txBox="1"/>
      </xdr:nvSpPr>
      <xdr:spPr>
        <a:xfrm>
          <a:off x="61728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55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56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57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58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59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6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6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62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12700</xdr:colOff>
      <xdr:row>68</xdr:row>
      <xdr:rowOff>0</xdr:rowOff>
    </xdr:from>
    <xdr:to>
      <xdr:col>7</xdr:col>
      <xdr:colOff>88900</xdr:colOff>
      <xdr:row>68</xdr:row>
      <xdr:rowOff>694690</xdr:rowOff>
    </xdr:to>
    <xdr:sp>
      <xdr:nvSpPr>
        <xdr:cNvPr id="1963" name="Text Box 9540"/>
        <xdr:cNvSpPr txBox="1"/>
      </xdr:nvSpPr>
      <xdr:spPr>
        <a:xfrm>
          <a:off x="61728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64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65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66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67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68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69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7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7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72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73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74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75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76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77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78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79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80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81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82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83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84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85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1986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709930</xdr:rowOff>
    </xdr:to>
    <xdr:sp>
      <xdr:nvSpPr>
        <xdr:cNvPr id="1987" name="Text Box 9540"/>
        <xdr:cNvSpPr txBox="1"/>
      </xdr:nvSpPr>
      <xdr:spPr>
        <a:xfrm>
          <a:off x="6160135" y="10330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88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89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199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1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2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3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4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5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6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7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8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1999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2000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2001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2002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03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04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709930</xdr:rowOff>
    </xdr:to>
    <xdr:sp>
      <xdr:nvSpPr>
        <xdr:cNvPr id="2005" name="Text Box 9540"/>
        <xdr:cNvSpPr txBox="1"/>
      </xdr:nvSpPr>
      <xdr:spPr>
        <a:xfrm>
          <a:off x="6160135" y="10330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06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07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08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2009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88900</xdr:colOff>
      <xdr:row>68</xdr:row>
      <xdr:rowOff>665480</xdr:rowOff>
    </xdr:to>
    <xdr:sp>
      <xdr:nvSpPr>
        <xdr:cNvPr id="2010" name="Text Box 9540"/>
        <xdr:cNvSpPr txBox="1"/>
      </xdr:nvSpPr>
      <xdr:spPr>
        <a:xfrm>
          <a:off x="6160135" y="10330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1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12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12700</xdr:colOff>
      <xdr:row>68</xdr:row>
      <xdr:rowOff>0</xdr:rowOff>
    </xdr:from>
    <xdr:to>
      <xdr:col>7</xdr:col>
      <xdr:colOff>88900</xdr:colOff>
      <xdr:row>68</xdr:row>
      <xdr:rowOff>694690</xdr:rowOff>
    </xdr:to>
    <xdr:sp>
      <xdr:nvSpPr>
        <xdr:cNvPr id="2013" name="Text Box 9540"/>
        <xdr:cNvSpPr txBox="1"/>
      </xdr:nvSpPr>
      <xdr:spPr>
        <a:xfrm>
          <a:off x="61728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14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15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16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17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18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19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2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2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22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23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12700</xdr:colOff>
      <xdr:row>68</xdr:row>
      <xdr:rowOff>0</xdr:rowOff>
    </xdr:from>
    <xdr:to>
      <xdr:col>7</xdr:col>
      <xdr:colOff>88900</xdr:colOff>
      <xdr:row>68</xdr:row>
      <xdr:rowOff>694690</xdr:rowOff>
    </xdr:to>
    <xdr:sp>
      <xdr:nvSpPr>
        <xdr:cNvPr id="2024" name="Text Box 9540"/>
        <xdr:cNvSpPr txBox="1"/>
      </xdr:nvSpPr>
      <xdr:spPr>
        <a:xfrm>
          <a:off x="61728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25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26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27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28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29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3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3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32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12700</xdr:colOff>
      <xdr:row>68</xdr:row>
      <xdr:rowOff>0</xdr:rowOff>
    </xdr:from>
    <xdr:to>
      <xdr:col>7</xdr:col>
      <xdr:colOff>88900</xdr:colOff>
      <xdr:row>68</xdr:row>
      <xdr:rowOff>694690</xdr:rowOff>
    </xdr:to>
    <xdr:sp>
      <xdr:nvSpPr>
        <xdr:cNvPr id="2033" name="Text Box 9540"/>
        <xdr:cNvSpPr txBox="1"/>
      </xdr:nvSpPr>
      <xdr:spPr>
        <a:xfrm>
          <a:off x="61728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34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35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36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694690</xdr:rowOff>
    </xdr:to>
    <xdr:sp>
      <xdr:nvSpPr>
        <xdr:cNvPr id="2037" name="Text Box 9540"/>
        <xdr:cNvSpPr txBox="1"/>
      </xdr:nvSpPr>
      <xdr:spPr>
        <a:xfrm>
          <a:off x="6160135" y="10330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38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39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40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68</xdr:row>
      <xdr:rowOff>0</xdr:rowOff>
    </xdr:from>
    <xdr:to>
      <xdr:col>7</xdr:col>
      <xdr:colOff>76200</xdr:colOff>
      <xdr:row>68</xdr:row>
      <xdr:rowOff>665480</xdr:rowOff>
    </xdr:to>
    <xdr:sp>
      <xdr:nvSpPr>
        <xdr:cNvPr id="2041" name="Text Box 9540"/>
        <xdr:cNvSpPr txBox="1"/>
      </xdr:nvSpPr>
      <xdr:spPr>
        <a:xfrm>
          <a:off x="6160135" y="10330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72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7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7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7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176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177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178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179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180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181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76835</xdr:colOff>
      <xdr:row>49</xdr:row>
      <xdr:rowOff>21590</xdr:rowOff>
    </xdr:to>
    <xdr:sp>
      <xdr:nvSpPr>
        <xdr:cNvPr id="4182" name="Text Box 9540"/>
        <xdr:cNvSpPr txBox="1"/>
      </xdr:nvSpPr>
      <xdr:spPr>
        <a:xfrm>
          <a:off x="10181590" y="68421250"/>
          <a:ext cx="76835" cy="7359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8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8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8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8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8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18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660400</xdr:rowOff>
    </xdr:to>
    <xdr:sp>
      <xdr:nvSpPr>
        <xdr:cNvPr id="4189" name="Text Box 9540"/>
        <xdr:cNvSpPr txBox="1"/>
      </xdr:nvSpPr>
      <xdr:spPr>
        <a:xfrm>
          <a:off x="10181590" y="68421250"/>
          <a:ext cx="99060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660400</xdr:rowOff>
    </xdr:to>
    <xdr:sp>
      <xdr:nvSpPr>
        <xdr:cNvPr id="4190" name="Text Box 9540"/>
        <xdr:cNvSpPr txBox="1"/>
      </xdr:nvSpPr>
      <xdr:spPr>
        <a:xfrm>
          <a:off x="10181590" y="68421250"/>
          <a:ext cx="99060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19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19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193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19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19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19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19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19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199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00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0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0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0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04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0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0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07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08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0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4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1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2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2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2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23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2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225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226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227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228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229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230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231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232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645160</xdr:rowOff>
    </xdr:to>
    <xdr:sp>
      <xdr:nvSpPr>
        <xdr:cNvPr id="4233" name="Text Box 9540"/>
        <xdr:cNvSpPr txBox="1"/>
      </xdr:nvSpPr>
      <xdr:spPr>
        <a:xfrm>
          <a:off x="10181590" y="68421250"/>
          <a:ext cx="79375" cy="645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3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3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645160</xdr:rowOff>
    </xdr:to>
    <xdr:sp>
      <xdr:nvSpPr>
        <xdr:cNvPr id="4236" name="Text Box 9540"/>
        <xdr:cNvSpPr txBox="1"/>
      </xdr:nvSpPr>
      <xdr:spPr>
        <a:xfrm>
          <a:off x="10181590" y="68421250"/>
          <a:ext cx="79375" cy="645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3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3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239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240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241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242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243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4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4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4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4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248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249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250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251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252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5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5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645160</xdr:rowOff>
    </xdr:to>
    <xdr:sp>
      <xdr:nvSpPr>
        <xdr:cNvPr id="4255" name="Text Box 9540"/>
        <xdr:cNvSpPr txBox="1"/>
      </xdr:nvSpPr>
      <xdr:spPr>
        <a:xfrm>
          <a:off x="10181590" y="68421250"/>
          <a:ext cx="79375" cy="645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5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5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5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59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260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1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2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3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4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5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6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7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8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69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70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71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72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73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74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75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276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77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78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7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8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8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8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83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8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8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86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8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8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8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9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9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29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9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94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9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9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9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9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29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0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0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0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0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04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76835</xdr:colOff>
      <xdr:row>49</xdr:row>
      <xdr:rowOff>21590</xdr:rowOff>
    </xdr:to>
    <xdr:sp>
      <xdr:nvSpPr>
        <xdr:cNvPr id="4305" name="Text Box 9540"/>
        <xdr:cNvSpPr txBox="1"/>
      </xdr:nvSpPr>
      <xdr:spPr>
        <a:xfrm>
          <a:off x="10181590" y="68421250"/>
          <a:ext cx="76835" cy="7359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0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0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0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0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1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1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1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13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1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1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16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1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1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1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2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2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2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23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2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2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2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2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2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29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30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3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3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3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34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3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3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3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3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39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40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41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42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76835</xdr:colOff>
      <xdr:row>49</xdr:row>
      <xdr:rowOff>21590</xdr:rowOff>
    </xdr:to>
    <xdr:sp>
      <xdr:nvSpPr>
        <xdr:cNvPr id="4343" name="Text Box 9540"/>
        <xdr:cNvSpPr txBox="1"/>
      </xdr:nvSpPr>
      <xdr:spPr>
        <a:xfrm>
          <a:off x="10181590" y="68421250"/>
          <a:ext cx="76835" cy="7359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4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4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4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4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4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4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35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5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35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5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5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355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56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357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358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59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60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61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62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6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6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6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366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67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368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369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70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71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72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7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7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375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76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377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378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79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80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81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645160</xdr:rowOff>
    </xdr:to>
    <xdr:sp>
      <xdr:nvSpPr>
        <xdr:cNvPr id="4382" name="Text Box 9540"/>
        <xdr:cNvSpPr txBox="1"/>
      </xdr:nvSpPr>
      <xdr:spPr>
        <a:xfrm>
          <a:off x="10181590" y="68421250"/>
          <a:ext cx="79375" cy="645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8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8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8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8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8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8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389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90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91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392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393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394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76835</xdr:colOff>
      <xdr:row>49</xdr:row>
      <xdr:rowOff>21590</xdr:rowOff>
    </xdr:to>
    <xdr:sp>
      <xdr:nvSpPr>
        <xdr:cNvPr id="4395" name="Text Box 9540"/>
        <xdr:cNvSpPr txBox="1"/>
      </xdr:nvSpPr>
      <xdr:spPr>
        <a:xfrm>
          <a:off x="10181590" y="68421250"/>
          <a:ext cx="76835" cy="7359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9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9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9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399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00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01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660400</xdr:rowOff>
    </xdr:to>
    <xdr:sp>
      <xdr:nvSpPr>
        <xdr:cNvPr id="4402" name="Text Box 9540"/>
        <xdr:cNvSpPr txBox="1"/>
      </xdr:nvSpPr>
      <xdr:spPr>
        <a:xfrm>
          <a:off x="10181590" y="68421250"/>
          <a:ext cx="99060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660400</xdr:rowOff>
    </xdr:to>
    <xdr:sp>
      <xdr:nvSpPr>
        <xdr:cNvPr id="4403" name="Text Box 9540"/>
        <xdr:cNvSpPr txBox="1"/>
      </xdr:nvSpPr>
      <xdr:spPr>
        <a:xfrm>
          <a:off x="10181590" y="68421250"/>
          <a:ext cx="99060" cy="6604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0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0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06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07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0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0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1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1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1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13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1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1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1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1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1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1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20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2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2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2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24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2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2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2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2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2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3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3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3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3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3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3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36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37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438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439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440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441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442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443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444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600075</xdr:rowOff>
    </xdr:to>
    <xdr:sp>
      <xdr:nvSpPr>
        <xdr:cNvPr id="4445" name="Text Box 9540"/>
        <xdr:cNvSpPr txBox="1"/>
      </xdr:nvSpPr>
      <xdr:spPr>
        <a:xfrm>
          <a:off x="10181590" y="68421250"/>
          <a:ext cx="9906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645160</xdr:rowOff>
    </xdr:to>
    <xdr:sp>
      <xdr:nvSpPr>
        <xdr:cNvPr id="4446" name="Text Box 9540"/>
        <xdr:cNvSpPr txBox="1"/>
      </xdr:nvSpPr>
      <xdr:spPr>
        <a:xfrm>
          <a:off x="10181590" y="68421250"/>
          <a:ext cx="79375" cy="645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4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4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645160</xdr:rowOff>
    </xdr:to>
    <xdr:sp>
      <xdr:nvSpPr>
        <xdr:cNvPr id="4449" name="Text Box 9540"/>
        <xdr:cNvSpPr txBox="1"/>
      </xdr:nvSpPr>
      <xdr:spPr>
        <a:xfrm>
          <a:off x="10181590" y="68421250"/>
          <a:ext cx="79375" cy="645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50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51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452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453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454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455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456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5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5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59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60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461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462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463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464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465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6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6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645160</xdr:rowOff>
    </xdr:to>
    <xdr:sp>
      <xdr:nvSpPr>
        <xdr:cNvPr id="4468" name="Text Box 9540"/>
        <xdr:cNvSpPr txBox="1"/>
      </xdr:nvSpPr>
      <xdr:spPr>
        <a:xfrm>
          <a:off x="10181590" y="68421250"/>
          <a:ext cx="79375" cy="645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69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70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71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72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47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74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75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76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77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78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79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0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1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2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3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4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5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6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7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8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657225</xdr:rowOff>
    </xdr:to>
    <xdr:sp>
      <xdr:nvSpPr>
        <xdr:cNvPr id="4489" name="Text Box 9540"/>
        <xdr:cNvSpPr txBox="1"/>
      </xdr:nvSpPr>
      <xdr:spPr>
        <a:xfrm>
          <a:off x="10181590" y="68421250"/>
          <a:ext cx="99060" cy="6572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90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91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9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9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94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49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96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97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98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499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0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0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0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0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0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0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0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0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0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0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1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1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1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1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1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1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1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517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76835</xdr:colOff>
      <xdr:row>49</xdr:row>
      <xdr:rowOff>21590</xdr:rowOff>
    </xdr:to>
    <xdr:sp>
      <xdr:nvSpPr>
        <xdr:cNvPr id="4518" name="Text Box 9540"/>
        <xdr:cNvSpPr txBox="1"/>
      </xdr:nvSpPr>
      <xdr:spPr>
        <a:xfrm>
          <a:off x="10181590" y="68421250"/>
          <a:ext cx="76835" cy="7359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19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20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21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2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2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24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2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26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27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28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29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3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3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3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3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3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3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36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37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3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3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4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4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4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43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44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45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46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47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48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49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5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5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52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53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5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555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76835</xdr:colOff>
      <xdr:row>49</xdr:row>
      <xdr:rowOff>21590</xdr:rowOff>
    </xdr:to>
    <xdr:sp>
      <xdr:nvSpPr>
        <xdr:cNvPr id="4556" name="Text Box 9540"/>
        <xdr:cNvSpPr txBox="1"/>
      </xdr:nvSpPr>
      <xdr:spPr>
        <a:xfrm>
          <a:off x="10181590" y="68421250"/>
          <a:ext cx="76835" cy="7359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5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5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59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60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61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62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99060</xdr:colOff>
      <xdr:row>48</xdr:row>
      <xdr:rowOff>657860</xdr:rowOff>
    </xdr:to>
    <xdr:sp>
      <xdr:nvSpPr>
        <xdr:cNvPr id="4563" name="Text Box 9540"/>
        <xdr:cNvSpPr txBox="1"/>
      </xdr:nvSpPr>
      <xdr:spPr>
        <a:xfrm>
          <a:off x="10181590" y="68421250"/>
          <a:ext cx="99060" cy="6578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64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86360</xdr:colOff>
      <xdr:row>48</xdr:row>
      <xdr:rowOff>689610</xdr:rowOff>
    </xdr:to>
    <xdr:sp>
      <xdr:nvSpPr>
        <xdr:cNvPr id="4565" name="Text Box 9540"/>
        <xdr:cNvSpPr txBox="1"/>
      </xdr:nvSpPr>
      <xdr:spPr>
        <a:xfrm>
          <a:off x="10181590" y="68421250"/>
          <a:ext cx="86360" cy="689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6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6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568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569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570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571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572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7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7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7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7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7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78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579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580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581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582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583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8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85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8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8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48</xdr:row>
      <xdr:rowOff>0</xdr:rowOff>
    </xdr:from>
    <xdr:to>
      <xdr:col>8</xdr:col>
      <xdr:colOff>91440</xdr:colOff>
      <xdr:row>48</xdr:row>
      <xdr:rowOff>711835</xdr:rowOff>
    </xdr:to>
    <xdr:sp>
      <xdr:nvSpPr>
        <xdr:cNvPr id="4588" name="Text Box 9540"/>
        <xdr:cNvSpPr txBox="1"/>
      </xdr:nvSpPr>
      <xdr:spPr>
        <a:xfrm>
          <a:off x="10193655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589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590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85725</xdr:colOff>
      <xdr:row>48</xdr:row>
      <xdr:rowOff>713740</xdr:rowOff>
    </xdr:to>
    <xdr:sp>
      <xdr:nvSpPr>
        <xdr:cNvPr id="4591" name="Text Box 9540"/>
        <xdr:cNvSpPr txBox="1"/>
      </xdr:nvSpPr>
      <xdr:spPr>
        <a:xfrm>
          <a:off x="10181590" y="68421250"/>
          <a:ext cx="85725" cy="713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711835</xdr:rowOff>
    </xdr:to>
    <xdr:sp>
      <xdr:nvSpPr>
        <xdr:cNvPr id="4592" name="Text Box 9540"/>
        <xdr:cNvSpPr txBox="1"/>
      </xdr:nvSpPr>
      <xdr:spPr>
        <a:xfrm>
          <a:off x="10181590" y="68421250"/>
          <a:ext cx="79375" cy="711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93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94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645160</xdr:rowOff>
    </xdr:to>
    <xdr:sp>
      <xdr:nvSpPr>
        <xdr:cNvPr id="4595" name="Text Box 9540"/>
        <xdr:cNvSpPr txBox="1"/>
      </xdr:nvSpPr>
      <xdr:spPr>
        <a:xfrm>
          <a:off x="10181590" y="68421250"/>
          <a:ext cx="79375" cy="645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96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79375</xdr:colOff>
      <xdr:row>48</xdr:row>
      <xdr:rowOff>688975</xdr:rowOff>
    </xdr:to>
    <xdr:sp>
      <xdr:nvSpPr>
        <xdr:cNvPr id="4597" name="Text Box 9540"/>
        <xdr:cNvSpPr txBox="1"/>
      </xdr:nvSpPr>
      <xdr:spPr>
        <a:xfrm>
          <a:off x="10181590" y="68421250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598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59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0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0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602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03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04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0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0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0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4608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0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1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1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1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1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1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1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1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1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1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1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2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2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2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2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2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25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26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2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2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2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3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3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3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3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34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3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3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3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3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3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4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4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4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4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4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4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4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4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4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4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65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651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652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653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654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655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656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657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658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4659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6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6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4662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6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6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665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6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6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6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69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7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7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7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7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674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7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7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7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67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7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8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4681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8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8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8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8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68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8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8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8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69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0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0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0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0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04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0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0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0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0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0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1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1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1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1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1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1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1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1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1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1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2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2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2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2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2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2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2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2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2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2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30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4731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3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3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3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3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3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3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3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3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4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4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4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4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4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4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4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4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4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4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5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5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5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5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5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55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56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5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5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5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6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6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6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6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6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65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66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6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6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4769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7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7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7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7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7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7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77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7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77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7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8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781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82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83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84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8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8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8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88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8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9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9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792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93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94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9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79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9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98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79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0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801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02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03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04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0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0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0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4808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0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1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1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1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1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1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815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1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1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1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19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20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4821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2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2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2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2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2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2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2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2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3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3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3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3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3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3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3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3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3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3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4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4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4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4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4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4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46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4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4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4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85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6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6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6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86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864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865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866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867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868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869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870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4871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4872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7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7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4875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7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7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878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79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80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81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82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8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8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8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8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887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8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89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90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891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9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9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4894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9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9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9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98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89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0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1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1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1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1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1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1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16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1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1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1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2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2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2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2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24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25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2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2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2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2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3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3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3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3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3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3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3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3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3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3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4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4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4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943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4944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4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4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4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4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4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5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5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5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5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54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55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5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5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5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5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6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6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6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6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6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6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6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6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6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6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7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7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7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7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7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7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7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7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7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7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8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981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4982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8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8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8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8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8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8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498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9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499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9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9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4994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99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99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99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499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499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0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0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0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0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0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5005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00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00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00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009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1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1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1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1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5014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01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01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01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01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1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2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5021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2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02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2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2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2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2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028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029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030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031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032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033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76835</xdr:colOff>
      <xdr:row>62</xdr:row>
      <xdr:rowOff>713105</xdr:rowOff>
    </xdr:to>
    <xdr:sp>
      <xdr:nvSpPr>
        <xdr:cNvPr id="5034" name="Text Box 9540"/>
        <xdr:cNvSpPr txBox="1"/>
      </xdr:nvSpPr>
      <xdr:spPr>
        <a:xfrm>
          <a:off x="10181590" y="894873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3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3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3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3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3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40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637540</xdr:rowOff>
    </xdr:to>
    <xdr:sp>
      <xdr:nvSpPr>
        <xdr:cNvPr id="5041" name="Text Box 9540"/>
        <xdr:cNvSpPr txBox="1"/>
      </xdr:nvSpPr>
      <xdr:spPr>
        <a:xfrm>
          <a:off x="10181590" y="894873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637540</xdr:rowOff>
    </xdr:to>
    <xdr:sp>
      <xdr:nvSpPr>
        <xdr:cNvPr id="5042" name="Text Box 9540"/>
        <xdr:cNvSpPr txBox="1"/>
      </xdr:nvSpPr>
      <xdr:spPr>
        <a:xfrm>
          <a:off x="10181590" y="894873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4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4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4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46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4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4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4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5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51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5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5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5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55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5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5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5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59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60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3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4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5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6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7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7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07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7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7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7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076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077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078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079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080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081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082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083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084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622300</xdr:rowOff>
    </xdr:to>
    <xdr:sp>
      <xdr:nvSpPr>
        <xdr:cNvPr id="5085" name="Text Box 9540"/>
        <xdr:cNvSpPr txBox="1"/>
      </xdr:nvSpPr>
      <xdr:spPr>
        <a:xfrm>
          <a:off x="10181590" y="894873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8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8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622300</xdr:rowOff>
    </xdr:to>
    <xdr:sp>
      <xdr:nvSpPr>
        <xdr:cNvPr id="5088" name="Text Box 9540"/>
        <xdr:cNvSpPr txBox="1"/>
      </xdr:nvSpPr>
      <xdr:spPr>
        <a:xfrm>
          <a:off x="10181590" y="894873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8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90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091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092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093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094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095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9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9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9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09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100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101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102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103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104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0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0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622300</xdr:rowOff>
    </xdr:to>
    <xdr:sp>
      <xdr:nvSpPr>
        <xdr:cNvPr id="5107" name="Text Box 9540"/>
        <xdr:cNvSpPr txBox="1"/>
      </xdr:nvSpPr>
      <xdr:spPr>
        <a:xfrm>
          <a:off x="10181590" y="894873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0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0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10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11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12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13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14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15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16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17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18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19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0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1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2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3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4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5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6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7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128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29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30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3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3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33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34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3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36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37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38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3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4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4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4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4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4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45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4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4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4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4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5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5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5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5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5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5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156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76835</xdr:colOff>
      <xdr:row>62</xdr:row>
      <xdr:rowOff>713105</xdr:rowOff>
    </xdr:to>
    <xdr:sp>
      <xdr:nvSpPr>
        <xdr:cNvPr id="5157" name="Text Box 9540"/>
        <xdr:cNvSpPr txBox="1"/>
      </xdr:nvSpPr>
      <xdr:spPr>
        <a:xfrm>
          <a:off x="10181590" y="894873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5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5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60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6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6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63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64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6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66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67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68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6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7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7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7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7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7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7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76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7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7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7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8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81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8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83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84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85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8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8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8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8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9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91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19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93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194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76835</xdr:colOff>
      <xdr:row>62</xdr:row>
      <xdr:rowOff>713105</xdr:rowOff>
    </xdr:to>
    <xdr:sp>
      <xdr:nvSpPr>
        <xdr:cNvPr id="5195" name="Text Box 9540"/>
        <xdr:cNvSpPr txBox="1"/>
      </xdr:nvSpPr>
      <xdr:spPr>
        <a:xfrm>
          <a:off x="10181590" y="894873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9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9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19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19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20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20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20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20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20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0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0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207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208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209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210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211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12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13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1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1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1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1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218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219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220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221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222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23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2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2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2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227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228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229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230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231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32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33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622300</xdr:rowOff>
    </xdr:to>
    <xdr:sp>
      <xdr:nvSpPr>
        <xdr:cNvPr id="5234" name="Text Box 9540"/>
        <xdr:cNvSpPr txBox="1"/>
      </xdr:nvSpPr>
      <xdr:spPr>
        <a:xfrm>
          <a:off x="10181590" y="894873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3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23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37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3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3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40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5241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242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243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244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245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246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709930</xdr:rowOff>
    </xdr:to>
    <xdr:sp>
      <xdr:nvSpPr>
        <xdr:cNvPr id="5247" name="Text Box 9540"/>
        <xdr:cNvSpPr txBox="1"/>
      </xdr:nvSpPr>
      <xdr:spPr>
        <a:xfrm>
          <a:off x="10181590" y="894873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4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4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50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51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5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53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5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5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5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5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58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59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6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6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6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6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64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65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6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6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6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6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7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7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7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7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7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7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7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7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7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7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8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8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8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8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8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28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8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8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88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289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5290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5291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5292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5293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5294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5295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5296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591185</xdr:rowOff>
    </xdr:to>
    <xdr:sp>
      <xdr:nvSpPr>
        <xdr:cNvPr id="5297" name="Text Box 9540"/>
        <xdr:cNvSpPr txBox="1"/>
      </xdr:nvSpPr>
      <xdr:spPr>
        <a:xfrm>
          <a:off x="10181590" y="894873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621030</xdr:rowOff>
    </xdr:to>
    <xdr:sp>
      <xdr:nvSpPr>
        <xdr:cNvPr id="5298" name="Text Box 9540"/>
        <xdr:cNvSpPr txBox="1"/>
      </xdr:nvSpPr>
      <xdr:spPr>
        <a:xfrm>
          <a:off x="10181590" y="894873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29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00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621030</xdr:rowOff>
    </xdr:to>
    <xdr:sp>
      <xdr:nvSpPr>
        <xdr:cNvPr id="5301" name="Text Box 9540"/>
        <xdr:cNvSpPr txBox="1"/>
      </xdr:nvSpPr>
      <xdr:spPr>
        <a:xfrm>
          <a:off x="10181590" y="894873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0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03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5304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05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06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07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08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0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10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11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1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5313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14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15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16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17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1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1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621030</xdr:rowOff>
    </xdr:to>
    <xdr:sp>
      <xdr:nvSpPr>
        <xdr:cNvPr id="5320" name="Text Box 9540"/>
        <xdr:cNvSpPr txBox="1"/>
      </xdr:nvSpPr>
      <xdr:spPr>
        <a:xfrm>
          <a:off x="10181590" y="894873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21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2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23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24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2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2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2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2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2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3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4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4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42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43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4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4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4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4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48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49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50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51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5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5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5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5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5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5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5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5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6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6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6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6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6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6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6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6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6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369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709930</xdr:rowOff>
    </xdr:to>
    <xdr:sp>
      <xdr:nvSpPr>
        <xdr:cNvPr id="5370" name="Text Box 9540"/>
        <xdr:cNvSpPr txBox="1"/>
      </xdr:nvSpPr>
      <xdr:spPr>
        <a:xfrm>
          <a:off x="10181590" y="894873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71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72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373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7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7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7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7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78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79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80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81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8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8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8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8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8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8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88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89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9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9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9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9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94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395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96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97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98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399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400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401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40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40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404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405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0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07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709930</xdr:rowOff>
    </xdr:to>
    <xdr:sp>
      <xdr:nvSpPr>
        <xdr:cNvPr id="5408" name="Text Box 9540"/>
        <xdr:cNvSpPr txBox="1"/>
      </xdr:nvSpPr>
      <xdr:spPr>
        <a:xfrm>
          <a:off x="10181590" y="894873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0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10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11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412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413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414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100965</xdr:colOff>
      <xdr:row>62</xdr:row>
      <xdr:rowOff>635635</xdr:rowOff>
    </xdr:to>
    <xdr:sp>
      <xdr:nvSpPr>
        <xdr:cNvPr id="5415" name="Text Box 9540"/>
        <xdr:cNvSpPr txBox="1"/>
      </xdr:nvSpPr>
      <xdr:spPr>
        <a:xfrm>
          <a:off x="10181590" y="894873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416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89535</xdr:colOff>
      <xdr:row>62</xdr:row>
      <xdr:rowOff>665480</xdr:rowOff>
    </xdr:to>
    <xdr:sp>
      <xdr:nvSpPr>
        <xdr:cNvPr id="5417" name="Text Box 9540"/>
        <xdr:cNvSpPr txBox="1"/>
      </xdr:nvSpPr>
      <xdr:spPr>
        <a:xfrm>
          <a:off x="10181590" y="894873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1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1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5420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21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22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23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24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2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2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27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2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2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30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5431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32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33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34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35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3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37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3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3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62</xdr:row>
      <xdr:rowOff>0</xdr:rowOff>
    </xdr:from>
    <xdr:to>
      <xdr:col>8</xdr:col>
      <xdr:colOff>89535</xdr:colOff>
      <xdr:row>62</xdr:row>
      <xdr:rowOff>694690</xdr:rowOff>
    </xdr:to>
    <xdr:sp>
      <xdr:nvSpPr>
        <xdr:cNvPr id="5440" name="Text Box 9540"/>
        <xdr:cNvSpPr txBox="1"/>
      </xdr:nvSpPr>
      <xdr:spPr>
        <a:xfrm>
          <a:off x="10193020" y="894873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41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42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43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694690</xdr:rowOff>
    </xdr:to>
    <xdr:sp>
      <xdr:nvSpPr>
        <xdr:cNvPr id="5444" name="Text Box 9540"/>
        <xdr:cNvSpPr txBox="1"/>
      </xdr:nvSpPr>
      <xdr:spPr>
        <a:xfrm>
          <a:off x="10181590" y="894873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45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46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621030</xdr:rowOff>
    </xdr:to>
    <xdr:sp>
      <xdr:nvSpPr>
        <xdr:cNvPr id="5447" name="Text Box 9540"/>
        <xdr:cNvSpPr txBox="1"/>
      </xdr:nvSpPr>
      <xdr:spPr>
        <a:xfrm>
          <a:off x="10181590" y="894873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48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78740</xdr:colOff>
      <xdr:row>62</xdr:row>
      <xdr:rowOff>665480</xdr:rowOff>
    </xdr:to>
    <xdr:sp>
      <xdr:nvSpPr>
        <xdr:cNvPr id="5449" name="Text Box 9540"/>
        <xdr:cNvSpPr txBox="1"/>
      </xdr:nvSpPr>
      <xdr:spPr>
        <a:xfrm>
          <a:off x="10181590" y="894873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5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5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5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5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5454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45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45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45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45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459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5460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6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6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6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6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6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46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6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6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6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7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7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7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7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7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7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7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7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7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7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8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8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8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8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8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85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86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8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8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8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49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49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0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0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0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5503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5504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5505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5506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5507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5508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5509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591185</xdr:rowOff>
    </xdr:to>
    <xdr:sp>
      <xdr:nvSpPr>
        <xdr:cNvPr id="5510" name="Text Box 9540"/>
        <xdr:cNvSpPr txBox="1"/>
      </xdr:nvSpPr>
      <xdr:spPr>
        <a:xfrm>
          <a:off x="10181590" y="894873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5511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1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1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5514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1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1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5517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1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19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20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21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2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2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2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2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5526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2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2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29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30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3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3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5533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3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3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3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37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38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3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4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5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5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5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5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5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55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56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5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5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5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6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6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6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6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64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6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6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6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6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6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7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7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7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7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7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7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7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7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7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7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8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8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582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5583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8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85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586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8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8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8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9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9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9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93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94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9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9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9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59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59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0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01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02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0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0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0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0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0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0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09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10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11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12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13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14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1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1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17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18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1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20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709930</xdr:rowOff>
    </xdr:to>
    <xdr:sp>
      <xdr:nvSpPr>
        <xdr:cNvPr id="5621" name="Text Box 9540"/>
        <xdr:cNvSpPr txBox="1"/>
      </xdr:nvSpPr>
      <xdr:spPr>
        <a:xfrm>
          <a:off x="10181590" y="894873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2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2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24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25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26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27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102235</xdr:colOff>
      <xdr:row>62</xdr:row>
      <xdr:rowOff>635635</xdr:rowOff>
    </xdr:to>
    <xdr:sp>
      <xdr:nvSpPr>
        <xdr:cNvPr id="5628" name="Text Box 9540"/>
        <xdr:cNvSpPr txBox="1"/>
      </xdr:nvSpPr>
      <xdr:spPr>
        <a:xfrm>
          <a:off x="10181590" y="894873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29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88900</xdr:colOff>
      <xdr:row>62</xdr:row>
      <xdr:rowOff>665480</xdr:rowOff>
    </xdr:to>
    <xdr:sp>
      <xdr:nvSpPr>
        <xdr:cNvPr id="5630" name="Text Box 9540"/>
        <xdr:cNvSpPr txBox="1"/>
      </xdr:nvSpPr>
      <xdr:spPr>
        <a:xfrm>
          <a:off x="10181590" y="894873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3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3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5633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34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3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3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3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38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3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4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4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4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43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5644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4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4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4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48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4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50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5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5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62</xdr:row>
      <xdr:rowOff>0</xdr:rowOff>
    </xdr:from>
    <xdr:to>
      <xdr:col>8</xdr:col>
      <xdr:colOff>88900</xdr:colOff>
      <xdr:row>62</xdr:row>
      <xdr:rowOff>694690</xdr:rowOff>
    </xdr:to>
    <xdr:sp>
      <xdr:nvSpPr>
        <xdr:cNvPr id="5653" name="Text Box 9540"/>
        <xdr:cNvSpPr txBox="1"/>
      </xdr:nvSpPr>
      <xdr:spPr>
        <a:xfrm>
          <a:off x="101942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54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55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56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694690</xdr:rowOff>
    </xdr:to>
    <xdr:sp>
      <xdr:nvSpPr>
        <xdr:cNvPr id="5657" name="Text Box 9540"/>
        <xdr:cNvSpPr txBox="1"/>
      </xdr:nvSpPr>
      <xdr:spPr>
        <a:xfrm>
          <a:off x="10181590" y="894873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58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59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621030</xdr:rowOff>
    </xdr:to>
    <xdr:sp>
      <xdr:nvSpPr>
        <xdr:cNvPr id="5660" name="Text Box 9540"/>
        <xdr:cNvSpPr txBox="1"/>
      </xdr:nvSpPr>
      <xdr:spPr>
        <a:xfrm>
          <a:off x="10181590" y="894873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61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76200</xdr:colOff>
      <xdr:row>62</xdr:row>
      <xdr:rowOff>665480</xdr:rowOff>
    </xdr:to>
    <xdr:sp>
      <xdr:nvSpPr>
        <xdr:cNvPr id="5662" name="Text Box 9540"/>
        <xdr:cNvSpPr txBox="1"/>
      </xdr:nvSpPr>
      <xdr:spPr>
        <a:xfrm>
          <a:off x="10181590" y="894873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63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6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6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6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667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668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669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670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671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672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76835</xdr:colOff>
      <xdr:row>62</xdr:row>
      <xdr:rowOff>713105</xdr:rowOff>
    </xdr:to>
    <xdr:sp>
      <xdr:nvSpPr>
        <xdr:cNvPr id="5673" name="Text Box 9540"/>
        <xdr:cNvSpPr txBox="1"/>
      </xdr:nvSpPr>
      <xdr:spPr>
        <a:xfrm>
          <a:off x="10181590" y="894873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7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7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7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7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7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67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637540</xdr:rowOff>
    </xdr:to>
    <xdr:sp>
      <xdr:nvSpPr>
        <xdr:cNvPr id="5680" name="Text Box 9540"/>
        <xdr:cNvSpPr txBox="1"/>
      </xdr:nvSpPr>
      <xdr:spPr>
        <a:xfrm>
          <a:off x="10181590" y="894873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637540</xdr:rowOff>
    </xdr:to>
    <xdr:sp>
      <xdr:nvSpPr>
        <xdr:cNvPr id="5681" name="Text Box 9540"/>
        <xdr:cNvSpPr txBox="1"/>
      </xdr:nvSpPr>
      <xdr:spPr>
        <a:xfrm>
          <a:off x="10181590" y="894873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8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8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8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8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68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68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68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68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90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91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9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9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694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695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69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69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98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699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3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4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5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0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1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1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1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1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1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1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716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717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718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719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720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721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722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577215</xdr:rowOff>
    </xdr:to>
    <xdr:sp>
      <xdr:nvSpPr>
        <xdr:cNvPr id="5723" name="Text Box 9540"/>
        <xdr:cNvSpPr txBox="1"/>
      </xdr:nvSpPr>
      <xdr:spPr>
        <a:xfrm>
          <a:off x="10181590" y="894873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622300</xdr:rowOff>
    </xdr:to>
    <xdr:sp>
      <xdr:nvSpPr>
        <xdr:cNvPr id="5724" name="Text Box 9540"/>
        <xdr:cNvSpPr txBox="1"/>
      </xdr:nvSpPr>
      <xdr:spPr>
        <a:xfrm>
          <a:off x="10181590" y="894873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2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2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622300</xdr:rowOff>
    </xdr:to>
    <xdr:sp>
      <xdr:nvSpPr>
        <xdr:cNvPr id="5727" name="Text Box 9540"/>
        <xdr:cNvSpPr txBox="1"/>
      </xdr:nvSpPr>
      <xdr:spPr>
        <a:xfrm>
          <a:off x="10181590" y="894873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2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2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730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731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732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733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734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3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3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3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3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739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740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741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742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743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4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4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622300</xdr:rowOff>
    </xdr:to>
    <xdr:sp>
      <xdr:nvSpPr>
        <xdr:cNvPr id="5746" name="Text Box 9540"/>
        <xdr:cNvSpPr txBox="1"/>
      </xdr:nvSpPr>
      <xdr:spPr>
        <a:xfrm>
          <a:off x="10181590" y="894873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4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4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4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50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51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52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53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54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55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56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57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58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59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60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61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62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63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64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65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66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634365</xdr:rowOff>
    </xdr:to>
    <xdr:sp>
      <xdr:nvSpPr>
        <xdr:cNvPr id="5767" name="Text Box 9540"/>
        <xdr:cNvSpPr txBox="1"/>
      </xdr:nvSpPr>
      <xdr:spPr>
        <a:xfrm>
          <a:off x="10181590" y="894873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68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69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7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7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7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73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7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7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76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77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7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7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8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8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8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8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84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85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8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8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8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8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9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79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9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79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9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795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76835</xdr:colOff>
      <xdr:row>62</xdr:row>
      <xdr:rowOff>713105</xdr:rowOff>
    </xdr:to>
    <xdr:sp>
      <xdr:nvSpPr>
        <xdr:cNvPr id="5796" name="Text Box 9540"/>
        <xdr:cNvSpPr txBox="1"/>
      </xdr:nvSpPr>
      <xdr:spPr>
        <a:xfrm>
          <a:off x="10181590" y="894873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9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98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799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0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0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0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03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0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0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06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07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0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0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1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1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1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1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14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15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1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1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1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1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20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21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22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23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24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25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26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27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2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2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30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31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32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833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76835</xdr:colOff>
      <xdr:row>62</xdr:row>
      <xdr:rowOff>713105</xdr:rowOff>
    </xdr:to>
    <xdr:sp>
      <xdr:nvSpPr>
        <xdr:cNvPr id="5834" name="Text Box 9540"/>
        <xdr:cNvSpPr txBox="1"/>
      </xdr:nvSpPr>
      <xdr:spPr>
        <a:xfrm>
          <a:off x="10181590" y="894873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3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3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37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38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39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40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99060</xdr:colOff>
      <xdr:row>62</xdr:row>
      <xdr:rowOff>635000</xdr:rowOff>
    </xdr:to>
    <xdr:sp>
      <xdr:nvSpPr>
        <xdr:cNvPr id="5841" name="Text Box 9540"/>
        <xdr:cNvSpPr txBox="1"/>
      </xdr:nvSpPr>
      <xdr:spPr>
        <a:xfrm>
          <a:off x="10181590" y="894873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42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86360</xdr:colOff>
      <xdr:row>62</xdr:row>
      <xdr:rowOff>666750</xdr:rowOff>
    </xdr:to>
    <xdr:sp>
      <xdr:nvSpPr>
        <xdr:cNvPr id="5843" name="Text Box 9540"/>
        <xdr:cNvSpPr txBox="1"/>
      </xdr:nvSpPr>
      <xdr:spPr>
        <a:xfrm>
          <a:off x="10181590" y="894873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4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4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846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847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848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849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850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51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52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53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5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5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56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857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858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859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860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861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62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63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6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6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62</xdr:row>
      <xdr:rowOff>0</xdr:rowOff>
    </xdr:from>
    <xdr:to>
      <xdr:col>8</xdr:col>
      <xdr:colOff>91440</xdr:colOff>
      <xdr:row>62</xdr:row>
      <xdr:rowOff>688975</xdr:rowOff>
    </xdr:to>
    <xdr:sp>
      <xdr:nvSpPr>
        <xdr:cNvPr id="5866" name="Text Box 9540"/>
        <xdr:cNvSpPr txBox="1"/>
      </xdr:nvSpPr>
      <xdr:spPr>
        <a:xfrm>
          <a:off x="10193655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867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868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85725</xdr:colOff>
      <xdr:row>62</xdr:row>
      <xdr:rowOff>690880</xdr:rowOff>
    </xdr:to>
    <xdr:sp>
      <xdr:nvSpPr>
        <xdr:cNvPr id="5869" name="Text Box 9540"/>
        <xdr:cNvSpPr txBox="1"/>
      </xdr:nvSpPr>
      <xdr:spPr>
        <a:xfrm>
          <a:off x="10181590" y="894873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688975</xdr:rowOff>
    </xdr:to>
    <xdr:sp>
      <xdr:nvSpPr>
        <xdr:cNvPr id="5870" name="Text Box 9540"/>
        <xdr:cNvSpPr txBox="1"/>
      </xdr:nvSpPr>
      <xdr:spPr>
        <a:xfrm>
          <a:off x="10181590" y="894873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71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72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622300</xdr:rowOff>
    </xdr:to>
    <xdr:sp>
      <xdr:nvSpPr>
        <xdr:cNvPr id="5873" name="Text Box 9540"/>
        <xdr:cNvSpPr txBox="1"/>
      </xdr:nvSpPr>
      <xdr:spPr>
        <a:xfrm>
          <a:off x="10181590" y="894873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74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62</xdr:row>
      <xdr:rowOff>0</xdr:rowOff>
    </xdr:from>
    <xdr:to>
      <xdr:col>8</xdr:col>
      <xdr:colOff>79375</xdr:colOff>
      <xdr:row>62</xdr:row>
      <xdr:rowOff>666115</xdr:rowOff>
    </xdr:to>
    <xdr:sp>
      <xdr:nvSpPr>
        <xdr:cNvPr id="5875" name="Text Box 9540"/>
        <xdr:cNvSpPr txBox="1"/>
      </xdr:nvSpPr>
      <xdr:spPr>
        <a:xfrm>
          <a:off x="10181590" y="894873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76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77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7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79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66</xdr:row>
      <xdr:rowOff>0</xdr:rowOff>
    </xdr:from>
    <xdr:to>
      <xdr:col>8</xdr:col>
      <xdr:colOff>89535</xdr:colOff>
      <xdr:row>66</xdr:row>
      <xdr:rowOff>694690</xdr:rowOff>
    </xdr:to>
    <xdr:sp>
      <xdr:nvSpPr>
        <xdr:cNvPr id="5880" name="Text Box 9540"/>
        <xdr:cNvSpPr txBox="1"/>
      </xdr:nvSpPr>
      <xdr:spPr>
        <a:xfrm>
          <a:off x="10193020" y="9926002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881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882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883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884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885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709930</xdr:rowOff>
    </xdr:to>
    <xdr:sp>
      <xdr:nvSpPr>
        <xdr:cNvPr id="5886" name="Text Box 9540"/>
        <xdr:cNvSpPr txBox="1"/>
      </xdr:nvSpPr>
      <xdr:spPr>
        <a:xfrm>
          <a:off x="10181590" y="9926002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87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8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89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90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91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892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89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89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895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896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897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898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899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00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0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0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03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04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05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06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07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08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09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10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11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12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1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1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15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16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17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18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19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20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2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2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2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2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25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26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27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28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591185</xdr:rowOff>
    </xdr:to>
    <xdr:sp>
      <xdr:nvSpPr>
        <xdr:cNvPr id="5929" name="Text Box 9540"/>
        <xdr:cNvSpPr txBox="1"/>
      </xdr:nvSpPr>
      <xdr:spPr>
        <a:xfrm>
          <a:off x="10181590" y="9926002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591185</xdr:rowOff>
    </xdr:to>
    <xdr:sp>
      <xdr:nvSpPr>
        <xdr:cNvPr id="5930" name="Text Box 9540"/>
        <xdr:cNvSpPr txBox="1"/>
      </xdr:nvSpPr>
      <xdr:spPr>
        <a:xfrm>
          <a:off x="10181590" y="9926002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591185</xdr:rowOff>
    </xdr:to>
    <xdr:sp>
      <xdr:nvSpPr>
        <xdr:cNvPr id="5931" name="Text Box 9540"/>
        <xdr:cNvSpPr txBox="1"/>
      </xdr:nvSpPr>
      <xdr:spPr>
        <a:xfrm>
          <a:off x="10181590" y="9926002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591185</xdr:rowOff>
    </xdr:to>
    <xdr:sp>
      <xdr:nvSpPr>
        <xdr:cNvPr id="5932" name="Text Box 9540"/>
        <xdr:cNvSpPr txBox="1"/>
      </xdr:nvSpPr>
      <xdr:spPr>
        <a:xfrm>
          <a:off x="10181590" y="9926002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591185</xdr:rowOff>
    </xdr:to>
    <xdr:sp>
      <xdr:nvSpPr>
        <xdr:cNvPr id="5933" name="Text Box 9540"/>
        <xdr:cNvSpPr txBox="1"/>
      </xdr:nvSpPr>
      <xdr:spPr>
        <a:xfrm>
          <a:off x="10181590" y="9926002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591185</xdr:rowOff>
    </xdr:to>
    <xdr:sp>
      <xdr:nvSpPr>
        <xdr:cNvPr id="5934" name="Text Box 9540"/>
        <xdr:cNvSpPr txBox="1"/>
      </xdr:nvSpPr>
      <xdr:spPr>
        <a:xfrm>
          <a:off x="10181590" y="9926002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591185</xdr:rowOff>
    </xdr:to>
    <xdr:sp>
      <xdr:nvSpPr>
        <xdr:cNvPr id="5935" name="Text Box 9540"/>
        <xdr:cNvSpPr txBox="1"/>
      </xdr:nvSpPr>
      <xdr:spPr>
        <a:xfrm>
          <a:off x="10181590" y="9926002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591185</xdr:rowOff>
    </xdr:to>
    <xdr:sp>
      <xdr:nvSpPr>
        <xdr:cNvPr id="5936" name="Text Box 9540"/>
        <xdr:cNvSpPr txBox="1"/>
      </xdr:nvSpPr>
      <xdr:spPr>
        <a:xfrm>
          <a:off x="10181590" y="9926002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621030</xdr:rowOff>
    </xdr:to>
    <xdr:sp>
      <xdr:nvSpPr>
        <xdr:cNvPr id="5937" name="Text Box 9540"/>
        <xdr:cNvSpPr txBox="1"/>
      </xdr:nvSpPr>
      <xdr:spPr>
        <a:xfrm>
          <a:off x="10181590" y="9926002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3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39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621030</xdr:rowOff>
    </xdr:to>
    <xdr:sp>
      <xdr:nvSpPr>
        <xdr:cNvPr id="5940" name="Text Box 9540"/>
        <xdr:cNvSpPr txBox="1"/>
      </xdr:nvSpPr>
      <xdr:spPr>
        <a:xfrm>
          <a:off x="10181590" y="9926002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41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42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66</xdr:row>
      <xdr:rowOff>0</xdr:rowOff>
    </xdr:from>
    <xdr:to>
      <xdr:col>8</xdr:col>
      <xdr:colOff>89535</xdr:colOff>
      <xdr:row>66</xdr:row>
      <xdr:rowOff>694690</xdr:rowOff>
    </xdr:to>
    <xdr:sp>
      <xdr:nvSpPr>
        <xdr:cNvPr id="5943" name="Text Box 9540"/>
        <xdr:cNvSpPr txBox="1"/>
      </xdr:nvSpPr>
      <xdr:spPr>
        <a:xfrm>
          <a:off x="10193020" y="9926002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944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945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946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947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4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49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50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51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66</xdr:row>
      <xdr:rowOff>0</xdr:rowOff>
    </xdr:from>
    <xdr:to>
      <xdr:col>8</xdr:col>
      <xdr:colOff>89535</xdr:colOff>
      <xdr:row>66</xdr:row>
      <xdr:rowOff>694690</xdr:rowOff>
    </xdr:to>
    <xdr:sp>
      <xdr:nvSpPr>
        <xdr:cNvPr id="5952" name="Text Box 9540"/>
        <xdr:cNvSpPr txBox="1"/>
      </xdr:nvSpPr>
      <xdr:spPr>
        <a:xfrm>
          <a:off x="10193020" y="9926002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953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954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955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5956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57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5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621030</xdr:rowOff>
    </xdr:to>
    <xdr:sp>
      <xdr:nvSpPr>
        <xdr:cNvPr id="5959" name="Text Box 9540"/>
        <xdr:cNvSpPr txBox="1"/>
      </xdr:nvSpPr>
      <xdr:spPr>
        <a:xfrm>
          <a:off x="10181590" y="9926002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60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61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62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63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5964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65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66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67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68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69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0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5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6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7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8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79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80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81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82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8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8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85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86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87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88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89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90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9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9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9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9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95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5996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97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98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5999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00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0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0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0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0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05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06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07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08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709930</xdr:rowOff>
    </xdr:to>
    <xdr:sp>
      <xdr:nvSpPr>
        <xdr:cNvPr id="6009" name="Text Box 9540"/>
        <xdr:cNvSpPr txBox="1"/>
      </xdr:nvSpPr>
      <xdr:spPr>
        <a:xfrm>
          <a:off x="10181590" y="9926002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10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11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12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1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1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15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16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17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18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19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20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2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2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2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2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25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26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27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28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29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30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3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3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33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34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35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36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37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38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39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40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4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4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43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44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45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46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709930</xdr:rowOff>
    </xdr:to>
    <xdr:sp>
      <xdr:nvSpPr>
        <xdr:cNvPr id="6047" name="Text Box 9540"/>
        <xdr:cNvSpPr txBox="1"/>
      </xdr:nvSpPr>
      <xdr:spPr>
        <a:xfrm>
          <a:off x="10181590" y="9926002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4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49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50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51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52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53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100965</xdr:colOff>
      <xdr:row>66</xdr:row>
      <xdr:rowOff>635635</xdr:rowOff>
    </xdr:to>
    <xdr:sp>
      <xdr:nvSpPr>
        <xdr:cNvPr id="6054" name="Text Box 9540"/>
        <xdr:cNvSpPr txBox="1"/>
      </xdr:nvSpPr>
      <xdr:spPr>
        <a:xfrm>
          <a:off x="10181590" y="9926002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55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89535</xdr:colOff>
      <xdr:row>66</xdr:row>
      <xdr:rowOff>665480</xdr:rowOff>
    </xdr:to>
    <xdr:sp>
      <xdr:nvSpPr>
        <xdr:cNvPr id="6056" name="Text Box 9540"/>
        <xdr:cNvSpPr txBox="1"/>
      </xdr:nvSpPr>
      <xdr:spPr>
        <a:xfrm>
          <a:off x="10181590" y="9926002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57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5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66</xdr:row>
      <xdr:rowOff>0</xdr:rowOff>
    </xdr:from>
    <xdr:to>
      <xdr:col>8</xdr:col>
      <xdr:colOff>89535</xdr:colOff>
      <xdr:row>66</xdr:row>
      <xdr:rowOff>694690</xdr:rowOff>
    </xdr:to>
    <xdr:sp>
      <xdr:nvSpPr>
        <xdr:cNvPr id="6059" name="Text Box 9540"/>
        <xdr:cNvSpPr txBox="1"/>
      </xdr:nvSpPr>
      <xdr:spPr>
        <a:xfrm>
          <a:off x="10193020" y="9926002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60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61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62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63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64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65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66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67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6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69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66</xdr:row>
      <xdr:rowOff>0</xdr:rowOff>
    </xdr:from>
    <xdr:to>
      <xdr:col>8</xdr:col>
      <xdr:colOff>89535</xdr:colOff>
      <xdr:row>66</xdr:row>
      <xdr:rowOff>694690</xdr:rowOff>
    </xdr:to>
    <xdr:sp>
      <xdr:nvSpPr>
        <xdr:cNvPr id="6070" name="Text Box 9540"/>
        <xdr:cNvSpPr txBox="1"/>
      </xdr:nvSpPr>
      <xdr:spPr>
        <a:xfrm>
          <a:off x="10193020" y="9926002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71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72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73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74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75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76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77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7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66</xdr:row>
      <xdr:rowOff>0</xdr:rowOff>
    </xdr:from>
    <xdr:to>
      <xdr:col>8</xdr:col>
      <xdr:colOff>89535</xdr:colOff>
      <xdr:row>66</xdr:row>
      <xdr:rowOff>694690</xdr:rowOff>
    </xdr:to>
    <xdr:sp>
      <xdr:nvSpPr>
        <xdr:cNvPr id="6079" name="Text Box 9540"/>
        <xdr:cNvSpPr txBox="1"/>
      </xdr:nvSpPr>
      <xdr:spPr>
        <a:xfrm>
          <a:off x="10193020" y="9926002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80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81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82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694690</xdr:rowOff>
    </xdr:to>
    <xdr:sp>
      <xdr:nvSpPr>
        <xdr:cNvPr id="6083" name="Text Box 9540"/>
        <xdr:cNvSpPr txBox="1"/>
      </xdr:nvSpPr>
      <xdr:spPr>
        <a:xfrm>
          <a:off x="10181590" y="9926002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84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85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621030</xdr:rowOff>
    </xdr:to>
    <xdr:sp>
      <xdr:nvSpPr>
        <xdr:cNvPr id="6086" name="Text Box 9540"/>
        <xdr:cNvSpPr txBox="1"/>
      </xdr:nvSpPr>
      <xdr:spPr>
        <a:xfrm>
          <a:off x="10181590" y="9926002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87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66</xdr:row>
      <xdr:rowOff>0</xdr:rowOff>
    </xdr:from>
    <xdr:to>
      <xdr:col>8</xdr:col>
      <xdr:colOff>78740</xdr:colOff>
      <xdr:row>66</xdr:row>
      <xdr:rowOff>665480</xdr:rowOff>
    </xdr:to>
    <xdr:sp>
      <xdr:nvSpPr>
        <xdr:cNvPr id="6088" name="Text Box 9540"/>
        <xdr:cNvSpPr txBox="1"/>
      </xdr:nvSpPr>
      <xdr:spPr>
        <a:xfrm>
          <a:off x="10181590" y="9926002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089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090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09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092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71</xdr:row>
      <xdr:rowOff>0</xdr:rowOff>
    </xdr:from>
    <xdr:to>
      <xdr:col>8</xdr:col>
      <xdr:colOff>88900</xdr:colOff>
      <xdr:row>71</xdr:row>
      <xdr:rowOff>694690</xdr:rowOff>
    </xdr:to>
    <xdr:sp>
      <xdr:nvSpPr>
        <xdr:cNvPr id="6093" name="Text Box 9540"/>
        <xdr:cNvSpPr txBox="1"/>
      </xdr:nvSpPr>
      <xdr:spPr>
        <a:xfrm>
          <a:off x="101942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094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095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096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097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098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709930</xdr:rowOff>
    </xdr:to>
    <xdr:sp>
      <xdr:nvSpPr>
        <xdr:cNvPr id="6099" name="Text Box 9540"/>
        <xdr:cNvSpPr txBox="1"/>
      </xdr:nvSpPr>
      <xdr:spPr>
        <a:xfrm>
          <a:off x="10181590" y="10711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00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0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02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03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04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05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0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0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08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09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10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11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12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13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1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1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16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17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18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19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20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21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22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23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24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25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2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2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28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29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30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31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32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33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3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3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3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3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38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39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40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41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591185</xdr:rowOff>
    </xdr:to>
    <xdr:sp>
      <xdr:nvSpPr>
        <xdr:cNvPr id="6142" name="Text Box 9540"/>
        <xdr:cNvSpPr txBox="1"/>
      </xdr:nvSpPr>
      <xdr:spPr>
        <a:xfrm>
          <a:off x="10181590" y="10711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591185</xdr:rowOff>
    </xdr:to>
    <xdr:sp>
      <xdr:nvSpPr>
        <xdr:cNvPr id="6143" name="Text Box 9540"/>
        <xdr:cNvSpPr txBox="1"/>
      </xdr:nvSpPr>
      <xdr:spPr>
        <a:xfrm>
          <a:off x="10181590" y="10711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591185</xdr:rowOff>
    </xdr:to>
    <xdr:sp>
      <xdr:nvSpPr>
        <xdr:cNvPr id="6144" name="Text Box 9540"/>
        <xdr:cNvSpPr txBox="1"/>
      </xdr:nvSpPr>
      <xdr:spPr>
        <a:xfrm>
          <a:off x="10181590" y="10711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591185</xdr:rowOff>
    </xdr:to>
    <xdr:sp>
      <xdr:nvSpPr>
        <xdr:cNvPr id="6145" name="Text Box 9540"/>
        <xdr:cNvSpPr txBox="1"/>
      </xdr:nvSpPr>
      <xdr:spPr>
        <a:xfrm>
          <a:off x="10181590" y="10711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591185</xdr:rowOff>
    </xdr:to>
    <xdr:sp>
      <xdr:nvSpPr>
        <xdr:cNvPr id="6146" name="Text Box 9540"/>
        <xdr:cNvSpPr txBox="1"/>
      </xdr:nvSpPr>
      <xdr:spPr>
        <a:xfrm>
          <a:off x="10181590" y="10711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591185</xdr:rowOff>
    </xdr:to>
    <xdr:sp>
      <xdr:nvSpPr>
        <xdr:cNvPr id="6147" name="Text Box 9540"/>
        <xdr:cNvSpPr txBox="1"/>
      </xdr:nvSpPr>
      <xdr:spPr>
        <a:xfrm>
          <a:off x="10181590" y="10711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591185</xdr:rowOff>
    </xdr:to>
    <xdr:sp>
      <xdr:nvSpPr>
        <xdr:cNvPr id="6148" name="Text Box 9540"/>
        <xdr:cNvSpPr txBox="1"/>
      </xdr:nvSpPr>
      <xdr:spPr>
        <a:xfrm>
          <a:off x="10181590" y="10711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591185</xdr:rowOff>
    </xdr:to>
    <xdr:sp>
      <xdr:nvSpPr>
        <xdr:cNvPr id="6149" name="Text Box 9540"/>
        <xdr:cNvSpPr txBox="1"/>
      </xdr:nvSpPr>
      <xdr:spPr>
        <a:xfrm>
          <a:off x="10181590" y="107118150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621030</xdr:rowOff>
    </xdr:to>
    <xdr:sp>
      <xdr:nvSpPr>
        <xdr:cNvPr id="6150" name="Text Box 9540"/>
        <xdr:cNvSpPr txBox="1"/>
      </xdr:nvSpPr>
      <xdr:spPr>
        <a:xfrm>
          <a:off x="10181590" y="10711815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5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52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621030</xdr:rowOff>
    </xdr:to>
    <xdr:sp>
      <xdr:nvSpPr>
        <xdr:cNvPr id="6153" name="Text Box 9540"/>
        <xdr:cNvSpPr txBox="1"/>
      </xdr:nvSpPr>
      <xdr:spPr>
        <a:xfrm>
          <a:off x="10181590" y="10711815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54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55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71</xdr:row>
      <xdr:rowOff>0</xdr:rowOff>
    </xdr:from>
    <xdr:to>
      <xdr:col>8</xdr:col>
      <xdr:colOff>88900</xdr:colOff>
      <xdr:row>71</xdr:row>
      <xdr:rowOff>694690</xdr:rowOff>
    </xdr:to>
    <xdr:sp>
      <xdr:nvSpPr>
        <xdr:cNvPr id="6156" name="Text Box 9540"/>
        <xdr:cNvSpPr txBox="1"/>
      </xdr:nvSpPr>
      <xdr:spPr>
        <a:xfrm>
          <a:off x="101942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157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158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159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160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6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62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63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64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71</xdr:row>
      <xdr:rowOff>0</xdr:rowOff>
    </xdr:from>
    <xdr:to>
      <xdr:col>8</xdr:col>
      <xdr:colOff>88900</xdr:colOff>
      <xdr:row>71</xdr:row>
      <xdr:rowOff>694690</xdr:rowOff>
    </xdr:to>
    <xdr:sp>
      <xdr:nvSpPr>
        <xdr:cNvPr id="6165" name="Text Box 9540"/>
        <xdr:cNvSpPr txBox="1"/>
      </xdr:nvSpPr>
      <xdr:spPr>
        <a:xfrm>
          <a:off x="101942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166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167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168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169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70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7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621030</xdr:rowOff>
    </xdr:to>
    <xdr:sp>
      <xdr:nvSpPr>
        <xdr:cNvPr id="6172" name="Text Box 9540"/>
        <xdr:cNvSpPr txBox="1"/>
      </xdr:nvSpPr>
      <xdr:spPr>
        <a:xfrm>
          <a:off x="10181590" y="10711815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73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74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75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76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177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78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79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0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1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2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3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8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89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90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91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92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93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94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195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9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9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98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199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00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01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02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03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0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0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0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0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08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09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10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11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12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13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1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1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1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1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18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19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20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21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709930</xdr:rowOff>
    </xdr:to>
    <xdr:sp>
      <xdr:nvSpPr>
        <xdr:cNvPr id="6222" name="Text Box 9540"/>
        <xdr:cNvSpPr txBox="1"/>
      </xdr:nvSpPr>
      <xdr:spPr>
        <a:xfrm>
          <a:off x="10181590" y="10711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23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24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25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2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2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28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29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30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31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32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33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3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3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3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3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38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39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40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41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42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43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4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4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46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47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48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49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50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51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52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53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5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5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56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57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58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59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709930</xdr:rowOff>
    </xdr:to>
    <xdr:sp>
      <xdr:nvSpPr>
        <xdr:cNvPr id="6260" name="Text Box 9540"/>
        <xdr:cNvSpPr txBox="1"/>
      </xdr:nvSpPr>
      <xdr:spPr>
        <a:xfrm>
          <a:off x="10181590" y="107118150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6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62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63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64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65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66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102235</xdr:colOff>
      <xdr:row>71</xdr:row>
      <xdr:rowOff>635635</xdr:rowOff>
    </xdr:to>
    <xdr:sp>
      <xdr:nvSpPr>
        <xdr:cNvPr id="6267" name="Text Box 9540"/>
        <xdr:cNvSpPr txBox="1"/>
      </xdr:nvSpPr>
      <xdr:spPr>
        <a:xfrm>
          <a:off x="10181590" y="107118150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68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88900</xdr:colOff>
      <xdr:row>71</xdr:row>
      <xdr:rowOff>665480</xdr:rowOff>
    </xdr:to>
    <xdr:sp>
      <xdr:nvSpPr>
        <xdr:cNvPr id="6269" name="Text Box 9540"/>
        <xdr:cNvSpPr txBox="1"/>
      </xdr:nvSpPr>
      <xdr:spPr>
        <a:xfrm>
          <a:off x="10181590" y="107118150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70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7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71</xdr:row>
      <xdr:rowOff>0</xdr:rowOff>
    </xdr:from>
    <xdr:to>
      <xdr:col>8</xdr:col>
      <xdr:colOff>88900</xdr:colOff>
      <xdr:row>71</xdr:row>
      <xdr:rowOff>694690</xdr:rowOff>
    </xdr:to>
    <xdr:sp>
      <xdr:nvSpPr>
        <xdr:cNvPr id="6272" name="Text Box 9540"/>
        <xdr:cNvSpPr txBox="1"/>
      </xdr:nvSpPr>
      <xdr:spPr>
        <a:xfrm>
          <a:off x="101942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73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74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75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76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77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78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79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80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8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82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71</xdr:row>
      <xdr:rowOff>0</xdr:rowOff>
    </xdr:from>
    <xdr:to>
      <xdr:col>8</xdr:col>
      <xdr:colOff>88900</xdr:colOff>
      <xdr:row>71</xdr:row>
      <xdr:rowOff>694690</xdr:rowOff>
    </xdr:to>
    <xdr:sp>
      <xdr:nvSpPr>
        <xdr:cNvPr id="6283" name="Text Box 9540"/>
        <xdr:cNvSpPr txBox="1"/>
      </xdr:nvSpPr>
      <xdr:spPr>
        <a:xfrm>
          <a:off x="101942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84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85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86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87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88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89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90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9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71</xdr:row>
      <xdr:rowOff>0</xdr:rowOff>
    </xdr:from>
    <xdr:to>
      <xdr:col>8</xdr:col>
      <xdr:colOff>88900</xdr:colOff>
      <xdr:row>71</xdr:row>
      <xdr:rowOff>694690</xdr:rowOff>
    </xdr:to>
    <xdr:sp>
      <xdr:nvSpPr>
        <xdr:cNvPr id="6292" name="Text Box 9540"/>
        <xdr:cNvSpPr txBox="1"/>
      </xdr:nvSpPr>
      <xdr:spPr>
        <a:xfrm>
          <a:off x="101942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93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94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95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694690</xdr:rowOff>
    </xdr:to>
    <xdr:sp>
      <xdr:nvSpPr>
        <xdr:cNvPr id="6296" name="Text Box 9540"/>
        <xdr:cNvSpPr txBox="1"/>
      </xdr:nvSpPr>
      <xdr:spPr>
        <a:xfrm>
          <a:off x="10181590" y="107118150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97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298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621030</xdr:rowOff>
    </xdr:to>
    <xdr:sp>
      <xdr:nvSpPr>
        <xdr:cNvPr id="6299" name="Text Box 9540"/>
        <xdr:cNvSpPr txBox="1"/>
      </xdr:nvSpPr>
      <xdr:spPr>
        <a:xfrm>
          <a:off x="10181590" y="107118150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300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71</xdr:row>
      <xdr:rowOff>0</xdr:rowOff>
    </xdr:from>
    <xdr:to>
      <xdr:col>8</xdr:col>
      <xdr:colOff>76200</xdr:colOff>
      <xdr:row>71</xdr:row>
      <xdr:rowOff>665480</xdr:rowOff>
    </xdr:to>
    <xdr:sp>
      <xdr:nvSpPr>
        <xdr:cNvPr id="6301" name="Text Box 9540"/>
        <xdr:cNvSpPr txBox="1"/>
      </xdr:nvSpPr>
      <xdr:spPr>
        <a:xfrm>
          <a:off x="10181590" y="107118150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4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4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4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4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046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047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048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049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050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051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2052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5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5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5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5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5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058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637540</xdr:rowOff>
    </xdr:to>
    <xdr:sp>
      <xdr:nvSpPr>
        <xdr:cNvPr id="2059" name="Text Box 9540"/>
        <xdr:cNvSpPr txBox="1"/>
      </xdr:nvSpPr>
      <xdr:spPr>
        <a:xfrm>
          <a:off x="10181590" y="1149762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637540</xdr:rowOff>
    </xdr:to>
    <xdr:sp>
      <xdr:nvSpPr>
        <xdr:cNvPr id="2060" name="Text Box 9540"/>
        <xdr:cNvSpPr txBox="1"/>
      </xdr:nvSpPr>
      <xdr:spPr>
        <a:xfrm>
          <a:off x="10181590" y="1149762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6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6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6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6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6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6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6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6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6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7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7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7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7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7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7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7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77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78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7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8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09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9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9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9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09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095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096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097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098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099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100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101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102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2103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0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0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2106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0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08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109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110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111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112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113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1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1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1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1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118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119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120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121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122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2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2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2125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2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2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28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29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3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1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2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3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4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5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6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7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8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39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40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41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42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43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44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45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146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47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48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4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5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5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5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5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5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55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56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5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5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5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6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6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6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6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6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6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6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6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6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6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7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7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7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7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174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2175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7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7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178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7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8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8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8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8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8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85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86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8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8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8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9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9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9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9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9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9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9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9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19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19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20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0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0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0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0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0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0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0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0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20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21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1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212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2213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1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1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1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1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1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1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22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22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22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2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2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225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226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227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228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229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3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3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3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3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3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3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236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237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238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239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240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4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4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4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4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245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246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247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248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249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5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5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2252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5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25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5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5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5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5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259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26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26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26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26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264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2265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6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6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6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6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7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271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7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7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7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7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7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7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7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7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8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8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8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8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8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8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8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8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8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8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90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291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9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9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9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9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9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9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9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29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0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0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0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0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0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0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0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0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308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309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310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311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312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313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314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315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2316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1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1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2319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2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21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322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2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24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25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26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2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2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2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3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331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3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3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34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35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3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3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2338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3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4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41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42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4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4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4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4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4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4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4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5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60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61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6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6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6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6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6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6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68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69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7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7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7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7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7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7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7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7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7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7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8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8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8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8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8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8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8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387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2388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8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9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391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9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9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9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39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9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9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98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399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0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0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0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0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0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0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0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0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0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0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1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1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1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1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1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1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1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1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1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1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2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2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2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2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2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25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2426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2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2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2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3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3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3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43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3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43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3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3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438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3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4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4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4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4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4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4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4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4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4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449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5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5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5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5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5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5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5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5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458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5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6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6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46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6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6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2465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6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46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6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6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7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7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2472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473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47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47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476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477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709930</xdr:rowOff>
    </xdr:to>
    <xdr:sp>
      <xdr:nvSpPr>
        <xdr:cNvPr id="2478" name="Text Box 9540"/>
        <xdr:cNvSpPr txBox="1"/>
      </xdr:nvSpPr>
      <xdr:spPr>
        <a:xfrm>
          <a:off x="10181590" y="1149762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7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8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8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8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8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484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48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48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48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48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48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490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49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49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49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49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495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49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49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49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49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0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0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0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03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04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0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0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0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0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0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1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1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1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1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1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1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1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1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1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1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20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2521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2522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2523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2524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2525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2526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2527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2528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621030</xdr:rowOff>
    </xdr:to>
    <xdr:sp>
      <xdr:nvSpPr>
        <xdr:cNvPr id="2529" name="Text Box 9540"/>
        <xdr:cNvSpPr txBox="1"/>
      </xdr:nvSpPr>
      <xdr:spPr>
        <a:xfrm>
          <a:off x="10181590" y="1149762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3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3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621030</xdr:rowOff>
    </xdr:to>
    <xdr:sp>
      <xdr:nvSpPr>
        <xdr:cNvPr id="2532" name="Text Box 9540"/>
        <xdr:cNvSpPr txBox="1"/>
      </xdr:nvSpPr>
      <xdr:spPr>
        <a:xfrm>
          <a:off x="10181590" y="1149762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3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34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2535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536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537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538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539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4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4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4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4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2544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54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546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547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548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4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5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621030</xdr:rowOff>
    </xdr:to>
    <xdr:sp>
      <xdr:nvSpPr>
        <xdr:cNvPr id="2551" name="Text Box 9540"/>
        <xdr:cNvSpPr txBox="1"/>
      </xdr:nvSpPr>
      <xdr:spPr>
        <a:xfrm>
          <a:off x="10181590" y="1149762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5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5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54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55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56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5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5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5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6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7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7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7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73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74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7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7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7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7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7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80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81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82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8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8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8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8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8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8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8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9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9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9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9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9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9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59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9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59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59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00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709930</xdr:rowOff>
    </xdr:to>
    <xdr:sp>
      <xdr:nvSpPr>
        <xdr:cNvPr id="2601" name="Text Box 9540"/>
        <xdr:cNvSpPr txBox="1"/>
      </xdr:nvSpPr>
      <xdr:spPr>
        <a:xfrm>
          <a:off x="10181590" y="1149762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0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0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04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0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0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0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0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0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10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11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12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1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1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1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1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1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1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1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20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2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2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2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2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25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2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2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2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2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3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3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3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3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3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35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3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37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38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709930</xdr:rowOff>
    </xdr:to>
    <xdr:sp>
      <xdr:nvSpPr>
        <xdr:cNvPr id="2639" name="Text Box 9540"/>
        <xdr:cNvSpPr txBox="1"/>
      </xdr:nvSpPr>
      <xdr:spPr>
        <a:xfrm>
          <a:off x="10181590" y="1149762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4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4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4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4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4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4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264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4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264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4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5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2651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52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53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5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5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56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57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5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5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6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6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2662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63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6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6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66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67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6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6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7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2671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72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73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7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267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76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77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621030</xdr:rowOff>
    </xdr:to>
    <xdr:sp>
      <xdr:nvSpPr>
        <xdr:cNvPr id="2678" name="Text Box 9540"/>
        <xdr:cNvSpPr txBox="1"/>
      </xdr:nvSpPr>
      <xdr:spPr>
        <a:xfrm>
          <a:off x="10181590" y="1149762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7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268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8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8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8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8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685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686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687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688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689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690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2691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9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9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9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9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9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69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637540</xdr:rowOff>
    </xdr:to>
    <xdr:sp>
      <xdr:nvSpPr>
        <xdr:cNvPr id="2698" name="Text Box 9540"/>
        <xdr:cNvSpPr txBox="1"/>
      </xdr:nvSpPr>
      <xdr:spPr>
        <a:xfrm>
          <a:off x="10181590" y="1149762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637540</xdr:rowOff>
    </xdr:to>
    <xdr:sp>
      <xdr:nvSpPr>
        <xdr:cNvPr id="2699" name="Text Box 9540"/>
        <xdr:cNvSpPr txBox="1"/>
      </xdr:nvSpPr>
      <xdr:spPr>
        <a:xfrm>
          <a:off x="10181590" y="1149762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0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0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0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0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0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0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0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0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08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0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1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1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1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1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1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1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16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17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1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1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2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3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3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3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3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734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735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736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737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738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739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740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2741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2742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4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4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2745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4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4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748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749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750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751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752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5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5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5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5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757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758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759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760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761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6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6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2764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6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6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6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68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769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0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1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2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3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4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5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6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7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8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79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80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81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82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83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84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2785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86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87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8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8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9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9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9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9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9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795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9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9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9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79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0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0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0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0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0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0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0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0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0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0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1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1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1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813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2814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1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1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1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1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1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2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2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2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2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2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25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2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2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2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2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3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3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3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3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3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3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3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3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38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3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4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4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4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4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4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4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4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4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48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4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5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851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2852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5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5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5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5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5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5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285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6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286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6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6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864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865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866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867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868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69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7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7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7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7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7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875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876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877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878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879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8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8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8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8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2884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885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886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2887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2888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89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9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2891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9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289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89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89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89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89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898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89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0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0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0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0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2904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0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0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0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0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0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1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1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1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1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1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1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1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1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1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1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2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21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2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2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2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2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2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2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2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29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30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3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4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4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4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4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4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4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4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947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948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949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950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951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952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953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2954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2955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5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5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2958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5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6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961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6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6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64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65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6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6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6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6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2970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7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7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7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2974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7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7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2977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7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7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8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81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2982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8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8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8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8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8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8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8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299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2999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00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0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0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0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0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0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0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0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08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0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1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1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1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1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1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1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1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1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1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1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2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2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2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2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2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2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26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3027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2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2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3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3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3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3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3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3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3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3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38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3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4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4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4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4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4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4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4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4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4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4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5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51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5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5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5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5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5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5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5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5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6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61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6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6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64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3065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6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6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6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6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7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7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07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7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07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7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7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077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78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7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8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8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82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8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8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8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8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8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088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8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9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9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9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9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9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9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09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097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98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09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10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10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102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10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3104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10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10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07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0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0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1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3111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12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13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1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1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16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709930</xdr:rowOff>
    </xdr:to>
    <xdr:sp>
      <xdr:nvSpPr>
        <xdr:cNvPr id="3117" name="Text Box 9540"/>
        <xdr:cNvSpPr txBox="1"/>
      </xdr:nvSpPr>
      <xdr:spPr>
        <a:xfrm>
          <a:off x="10181590" y="1149762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1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1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2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2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2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2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2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2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2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2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2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2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3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3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3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3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34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35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3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3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3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3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4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4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42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43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4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4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4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4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4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4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5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5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5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5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5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5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5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5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5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15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3160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3161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3162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3163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3164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3165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3166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591185</xdr:rowOff>
    </xdr:to>
    <xdr:sp>
      <xdr:nvSpPr>
        <xdr:cNvPr id="3167" name="Text Box 9540"/>
        <xdr:cNvSpPr txBox="1"/>
      </xdr:nvSpPr>
      <xdr:spPr>
        <a:xfrm>
          <a:off x="10181590" y="114976275"/>
          <a:ext cx="10223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621030</xdr:rowOff>
    </xdr:to>
    <xdr:sp>
      <xdr:nvSpPr>
        <xdr:cNvPr id="3168" name="Text Box 9540"/>
        <xdr:cNvSpPr txBox="1"/>
      </xdr:nvSpPr>
      <xdr:spPr>
        <a:xfrm>
          <a:off x="10181590" y="1149762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6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7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621030</xdr:rowOff>
    </xdr:to>
    <xdr:sp>
      <xdr:nvSpPr>
        <xdr:cNvPr id="3171" name="Text Box 9540"/>
        <xdr:cNvSpPr txBox="1"/>
      </xdr:nvSpPr>
      <xdr:spPr>
        <a:xfrm>
          <a:off x="10181590" y="1149762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7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7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3174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7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76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77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78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7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8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8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8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3183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8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8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86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187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8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8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621030</xdr:rowOff>
    </xdr:to>
    <xdr:sp>
      <xdr:nvSpPr>
        <xdr:cNvPr id="3190" name="Text Box 9540"/>
        <xdr:cNvSpPr txBox="1"/>
      </xdr:nvSpPr>
      <xdr:spPr>
        <a:xfrm>
          <a:off x="10181590" y="1149762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9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9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9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94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195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9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9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9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19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0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1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1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12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13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1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1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1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1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1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1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20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21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2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2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2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2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2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2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2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2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3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3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3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3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3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3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3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3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3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239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709930</xdr:rowOff>
    </xdr:to>
    <xdr:sp>
      <xdr:nvSpPr>
        <xdr:cNvPr id="3240" name="Text Box 9540"/>
        <xdr:cNvSpPr txBox="1"/>
      </xdr:nvSpPr>
      <xdr:spPr>
        <a:xfrm>
          <a:off x="10181590" y="1149762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4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42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43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4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4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4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4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4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4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50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51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5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5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5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5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5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5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58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59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6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6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6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6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64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65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66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67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68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69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70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71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7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7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74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75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76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277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709930</xdr:rowOff>
    </xdr:to>
    <xdr:sp>
      <xdr:nvSpPr>
        <xdr:cNvPr id="3278" name="Text Box 9540"/>
        <xdr:cNvSpPr txBox="1"/>
      </xdr:nvSpPr>
      <xdr:spPr>
        <a:xfrm>
          <a:off x="10181590" y="114976275"/>
          <a:ext cx="7620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7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8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81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82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83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84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102235</xdr:colOff>
      <xdr:row>80</xdr:row>
      <xdr:rowOff>635635</xdr:rowOff>
    </xdr:to>
    <xdr:sp>
      <xdr:nvSpPr>
        <xdr:cNvPr id="3285" name="Text Box 9540"/>
        <xdr:cNvSpPr txBox="1"/>
      </xdr:nvSpPr>
      <xdr:spPr>
        <a:xfrm>
          <a:off x="10181590" y="114976275"/>
          <a:ext cx="10223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86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88900</xdr:colOff>
      <xdr:row>80</xdr:row>
      <xdr:rowOff>665480</xdr:rowOff>
    </xdr:to>
    <xdr:sp>
      <xdr:nvSpPr>
        <xdr:cNvPr id="3287" name="Text Box 9540"/>
        <xdr:cNvSpPr txBox="1"/>
      </xdr:nvSpPr>
      <xdr:spPr>
        <a:xfrm>
          <a:off x="10181590" y="114976275"/>
          <a:ext cx="889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8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8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3290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291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292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293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29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95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96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97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9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29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00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3301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302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303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30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305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06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07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0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0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12700</xdr:colOff>
      <xdr:row>80</xdr:row>
      <xdr:rowOff>0</xdr:rowOff>
    </xdr:from>
    <xdr:to>
      <xdr:col>8</xdr:col>
      <xdr:colOff>88900</xdr:colOff>
      <xdr:row>80</xdr:row>
      <xdr:rowOff>694690</xdr:rowOff>
    </xdr:to>
    <xdr:sp>
      <xdr:nvSpPr>
        <xdr:cNvPr id="3310" name="Text Box 9540"/>
        <xdr:cNvSpPr txBox="1"/>
      </xdr:nvSpPr>
      <xdr:spPr>
        <a:xfrm>
          <a:off x="101942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311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312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313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694690</xdr:rowOff>
    </xdr:to>
    <xdr:sp>
      <xdr:nvSpPr>
        <xdr:cNvPr id="3314" name="Text Box 9540"/>
        <xdr:cNvSpPr txBox="1"/>
      </xdr:nvSpPr>
      <xdr:spPr>
        <a:xfrm>
          <a:off x="10181590" y="114976275"/>
          <a:ext cx="7620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15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16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621030</xdr:rowOff>
    </xdr:to>
    <xdr:sp>
      <xdr:nvSpPr>
        <xdr:cNvPr id="3317" name="Text Box 9540"/>
        <xdr:cNvSpPr txBox="1"/>
      </xdr:nvSpPr>
      <xdr:spPr>
        <a:xfrm>
          <a:off x="10181590" y="114976275"/>
          <a:ext cx="7620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18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76200</xdr:colOff>
      <xdr:row>80</xdr:row>
      <xdr:rowOff>665480</xdr:rowOff>
    </xdr:to>
    <xdr:sp>
      <xdr:nvSpPr>
        <xdr:cNvPr id="3319" name="Text Box 9540"/>
        <xdr:cNvSpPr txBox="1"/>
      </xdr:nvSpPr>
      <xdr:spPr>
        <a:xfrm>
          <a:off x="10181590" y="114976275"/>
          <a:ext cx="7620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2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2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2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2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3324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325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326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327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328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329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3330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3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3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3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3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3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3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637540</xdr:rowOff>
    </xdr:to>
    <xdr:sp>
      <xdr:nvSpPr>
        <xdr:cNvPr id="3337" name="Text Box 9540"/>
        <xdr:cNvSpPr txBox="1"/>
      </xdr:nvSpPr>
      <xdr:spPr>
        <a:xfrm>
          <a:off x="10181590" y="1149762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637540</xdr:rowOff>
    </xdr:to>
    <xdr:sp>
      <xdr:nvSpPr>
        <xdr:cNvPr id="3338" name="Text Box 9540"/>
        <xdr:cNvSpPr txBox="1"/>
      </xdr:nvSpPr>
      <xdr:spPr>
        <a:xfrm>
          <a:off x="10181590" y="114976275"/>
          <a:ext cx="99060" cy="6375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3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4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4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4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4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4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4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4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47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48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4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5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5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5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5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5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55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56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5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5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5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36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6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7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7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37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3373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3374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3375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3376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3377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3378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3379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577215</xdr:rowOff>
    </xdr:to>
    <xdr:sp>
      <xdr:nvSpPr>
        <xdr:cNvPr id="3380" name="Text Box 9540"/>
        <xdr:cNvSpPr txBox="1"/>
      </xdr:nvSpPr>
      <xdr:spPr>
        <a:xfrm>
          <a:off x="10181590" y="114976275"/>
          <a:ext cx="99060" cy="577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3381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8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8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3384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8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8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3387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388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389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390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391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9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9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9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39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3396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397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398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399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400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0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0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3403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0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0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0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07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08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09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0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1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2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3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4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5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6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7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8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19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20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21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22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23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634365</xdr:rowOff>
    </xdr:to>
    <xdr:sp>
      <xdr:nvSpPr>
        <xdr:cNvPr id="3424" name="Text Box 9540"/>
        <xdr:cNvSpPr txBox="1"/>
      </xdr:nvSpPr>
      <xdr:spPr>
        <a:xfrm>
          <a:off x="10181590" y="114976275"/>
          <a:ext cx="99060" cy="6343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25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26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2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2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2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3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3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3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3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3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3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3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3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3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3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4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4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4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4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4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4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4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4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4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4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5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5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452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3453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5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55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56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5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5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5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6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6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6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63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64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6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6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6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6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6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7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71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72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7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7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7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7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77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78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79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80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81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82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83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84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8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8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87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88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89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490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76835</xdr:colOff>
      <xdr:row>80</xdr:row>
      <xdr:rowOff>713105</xdr:rowOff>
    </xdr:to>
    <xdr:sp>
      <xdr:nvSpPr>
        <xdr:cNvPr id="3491" name="Text Box 9540"/>
        <xdr:cNvSpPr txBox="1"/>
      </xdr:nvSpPr>
      <xdr:spPr>
        <a:xfrm>
          <a:off x="10181590" y="114976275"/>
          <a:ext cx="76835" cy="7131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9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9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494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95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96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97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99060</xdr:colOff>
      <xdr:row>80</xdr:row>
      <xdr:rowOff>635000</xdr:rowOff>
    </xdr:to>
    <xdr:sp>
      <xdr:nvSpPr>
        <xdr:cNvPr id="3498" name="Text Box 9540"/>
        <xdr:cNvSpPr txBox="1"/>
      </xdr:nvSpPr>
      <xdr:spPr>
        <a:xfrm>
          <a:off x="10181590" y="114976275"/>
          <a:ext cx="99060" cy="635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499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86360</xdr:colOff>
      <xdr:row>80</xdr:row>
      <xdr:rowOff>666750</xdr:rowOff>
    </xdr:to>
    <xdr:sp>
      <xdr:nvSpPr>
        <xdr:cNvPr id="3500" name="Text Box 9540"/>
        <xdr:cNvSpPr txBox="1"/>
      </xdr:nvSpPr>
      <xdr:spPr>
        <a:xfrm>
          <a:off x="10181590" y="114976275"/>
          <a:ext cx="8636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0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0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3503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504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505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506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507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08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09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1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1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1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13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3514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515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516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517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518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19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20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2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2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12065</xdr:colOff>
      <xdr:row>80</xdr:row>
      <xdr:rowOff>0</xdr:rowOff>
    </xdr:from>
    <xdr:to>
      <xdr:col>8</xdr:col>
      <xdr:colOff>91440</xdr:colOff>
      <xdr:row>80</xdr:row>
      <xdr:rowOff>688975</xdr:rowOff>
    </xdr:to>
    <xdr:sp>
      <xdr:nvSpPr>
        <xdr:cNvPr id="3523" name="Text Box 9540"/>
        <xdr:cNvSpPr txBox="1"/>
      </xdr:nvSpPr>
      <xdr:spPr>
        <a:xfrm>
          <a:off x="10193655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524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525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85725</xdr:colOff>
      <xdr:row>80</xdr:row>
      <xdr:rowOff>690880</xdr:rowOff>
    </xdr:to>
    <xdr:sp>
      <xdr:nvSpPr>
        <xdr:cNvPr id="3526" name="Text Box 9540"/>
        <xdr:cNvSpPr txBox="1"/>
      </xdr:nvSpPr>
      <xdr:spPr>
        <a:xfrm>
          <a:off x="10181590" y="114976275"/>
          <a:ext cx="85725" cy="6908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688975</xdr:rowOff>
    </xdr:to>
    <xdr:sp>
      <xdr:nvSpPr>
        <xdr:cNvPr id="3527" name="Text Box 9540"/>
        <xdr:cNvSpPr txBox="1"/>
      </xdr:nvSpPr>
      <xdr:spPr>
        <a:xfrm>
          <a:off x="10181590" y="114976275"/>
          <a:ext cx="79375" cy="688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28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29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622300</xdr:rowOff>
    </xdr:to>
    <xdr:sp>
      <xdr:nvSpPr>
        <xdr:cNvPr id="3530" name="Text Box 9540"/>
        <xdr:cNvSpPr txBox="1"/>
      </xdr:nvSpPr>
      <xdr:spPr>
        <a:xfrm>
          <a:off x="10181590" y="114976275"/>
          <a:ext cx="79375" cy="6223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31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79375</xdr:colOff>
      <xdr:row>80</xdr:row>
      <xdr:rowOff>666115</xdr:rowOff>
    </xdr:to>
    <xdr:sp>
      <xdr:nvSpPr>
        <xdr:cNvPr id="3532" name="Text Box 9540"/>
        <xdr:cNvSpPr txBox="1"/>
      </xdr:nvSpPr>
      <xdr:spPr>
        <a:xfrm>
          <a:off x="10181590" y="114976275"/>
          <a:ext cx="79375" cy="6661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3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3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3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3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537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538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53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54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54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54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3543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4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4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4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4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4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4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5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5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5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5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5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5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5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5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5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5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60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61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6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6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6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6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6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6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68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69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7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8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58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8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8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8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58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3586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3587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3588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3589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3590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3591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3592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591185</xdr:rowOff>
    </xdr:to>
    <xdr:sp>
      <xdr:nvSpPr>
        <xdr:cNvPr id="3593" name="Text Box 9540"/>
        <xdr:cNvSpPr txBox="1"/>
      </xdr:nvSpPr>
      <xdr:spPr>
        <a:xfrm>
          <a:off x="10181590" y="114976275"/>
          <a:ext cx="100965" cy="591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3594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9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9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3597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9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59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600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0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0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0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04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0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0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0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0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609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1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1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12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1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1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1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3616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1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1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1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20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21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2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2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2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2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2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2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2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2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3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3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3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3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3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3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3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3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38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39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4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4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4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4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4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4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4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4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4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4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5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5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5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5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5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5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5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5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5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5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6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6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6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6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6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665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3666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6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68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669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7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7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7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7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7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7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76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77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7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7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8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8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8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8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84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85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8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8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8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8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90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691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92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93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94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95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96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97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9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69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700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701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02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03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709930</xdr:rowOff>
    </xdr:to>
    <xdr:sp>
      <xdr:nvSpPr>
        <xdr:cNvPr id="3704" name="Text Box 9540"/>
        <xdr:cNvSpPr txBox="1"/>
      </xdr:nvSpPr>
      <xdr:spPr>
        <a:xfrm>
          <a:off x="10181590" y="114976275"/>
          <a:ext cx="78740" cy="7099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0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0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07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708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709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710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100965</xdr:colOff>
      <xdr:row>80</xdr:row>
      <xdr:rowOff>635635</xdr:rowOff>
    </xdr:to>
    <xdr:sp>
      <xdr:nvSpPr>
        <xdr:cNvPr id="3711" name="Text Box 9540"/>
        <xdr:cNvSpPr txBox="1"/>
      </xdr:nvSpPr>
      <xdr:spPr>
        <a:xfrm>
          <a:off x="10181590" y="114976275"/>
          <a:ext cx="100965" cy="635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712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89535</xdr:colOff>
      <xdr:row>80</xdr:row>
      <xdr:rowOff>665480</xdr:rowOff>
    </xdr:to>
    <xdr:sp>
      <xdr:nvSpPr>
        <xdr:cNvPr id="3713" name="Text Box 9540"/>
        <xdr:cNvSpPr txBox="1"/>
      </xdr:nvSpPr>
      <xdr:spPr>
        <a:xfrm>
          <a:off x="10181590" y="114976275"/>
          <a:ext cx="89535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1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1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716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17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18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1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2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21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22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2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2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2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26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727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28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2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3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31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32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33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3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3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11430</xdr:colOff>
      <xdr:row>80</xdr:row>
      <xdr:rowOff>0</xdr:rowOff>
    </xdr:from>
    <xdr:to>
      <xdr:col>8</xdr:col>
      <xdr:colOff>89535</xdr:colOff>
      <xdr:row>80</xdr:row>
      <xdr:rowOff>694690</xdr:rowOff>
    </xdr:to>
    <xdr:sp>
      <xdr:nvSpPr>
        <xdr:cNvPr id="3736" name="Text Box 9540"/>
        <xdr:cNvSpPr txBox="1"/>
      </xdr:nvSpPr>
      <xdr:spPr>
        <a:xfrm>
          <a:off x="10193020" y="114976275"/>
          <a:ext cx="78105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37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38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39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694690</xdr:rowOff>
    </xdr:to>
    <xdr:sp>
      <xdr:nvSpPr>
        <xdr:cNvPr id="3740" name="Text Box 9540"/>
        <xdr:cNvSpPr txBox="1"/>
      </xdr:nvSpPr>
      <xdr:spPr>
        <a:xfrm>
          <a:off x="10181590" y="114976275"/>
          <a:ext cx="78740" cy="6946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41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42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621030</xdr:rowOff>
    </xdr:to>
    <xdr:sp>
      <xdr:nvSpPr>
        <xdr:cNvPr id="3743" name="Text Box 9540"/>
        <xdr:cNvSpPr txBox="1"/>
      </xdr:nvSpPr>
      <xdr:spPr>
        <a:xfrm>
          <a:off x="10181590" y="114976275"/>
          <a:ext cx="78740" cy="6210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44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80</xdr:row>
      <xdr:rowOff>0</xdr:rowOff>
    </xdr:from>
    <xdr:to>
      <xdr:col>8</xdr:col>
      <xdr:colOff>78740</xdr:colOff>
      <xdr:row>80</xdr:row>
      <xdr:rowOff>665480</xdr:rowOff>
    </xdr:to>
    <xdr:sp>
      <xdr:nvSpPr>
        <xdr:cNvPr id="3745" name="Text Box 9540"/>
        <xdr:cNvSpPr txBox="1"/>
      </xdr:nvSpPr>
      <xdr:spPr>
        <a:xfrm>
          <a:off x="10181590" y="114976275"/>
          <a:ext cx="78740" cy="66548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92"/>
  <sheetViews>
    <sheetView tabSelected="1" zoomScale="60" zoomScaleNormal="60" workbookViewId="0">
      <pane ySplit="4" topLeftCell="A5" activePane="bottomLeft" state="frozen"/>
      <selection/>
      <selection pane="bottomLeft" activeCell="A41" sqref="$A41:$XFD41"/>
    </sheetView>
  </sheetViews>
  <sheetFormatPr defaultColWidth="9" defaultRowHeight="12"/>
  <cols>
    <col min="1" max="1" width="8.75" style="6" customWidth="1"/>
    <col min="2" max="2" width="10" style="6" hidden="1" customWidth="1"/>
    <col min="3" max="3" width="7.91666666666667" style="6" hidden="1" customWidth="1"/>
    <col min="4" max="4" width="33.55" style="7" customWidth="1"/>
    <col min="5" max="6" width="12.05" style="7" customWidth="1"/>
    <col min="7" max="7" width="14.4416666666667" style="8" customWidth="1"/>
    <col min="8" max="8" width="52.775" style="9" customWidth="1"/>
    <col min="9" max="9" width="110.416666666667" style="9" customWidth="1"/>
    <col min="10" max="10" width="20.1833333333333" style="7" customWidth="1"/>
    <col min="11" max="11" width="17.0333333333333" style="10" customWidth="1"/>
    <col min="12" max="12" width="19.6333333333333" style="10" customWidth="1"/>
    <col min="13" max="13" width="13.8916666666667" style="10" customWidth="1"/>
    <col min="14" max="14" width="14.075" style="10" customWidth="1"/>
    <col min="15" max="15" width="9.63333333333333" style="10" hidden="1" customWidth="1"/>
    <col min="16" max="16" width="10.1833333333333" style="10" customWidth="1"/>
    <col min="17" max="17" width="10.925" style="10" hidden="1" customWidth="1"/>
    <col min="18" max="18" width="14.6333333333333" style="10" customWidth="1"/>
    <col min="19" max="19" width="13.15" style="10" customWidth="1"/>
    <col min="20" max="20" width="15.1833333333333" style="10" customWidth="1"/>
    <col min="21" max="21" width="16.3" style="10" customWidth="1"/>
    <col min="22" max="22" width="16.3" style="11" customWidth="1"/>
    <col min="23" max="23" width="11.6666666666667" style="12" customWidth="1"/>
    <col min="24" max="24" width="6.66666666666667" style="3" customWidth="1"/>
    <col min="25" max="25" width="5.41666666666667" style="3" customWidth="1"/>
    <col min="26" max="28" width="6.66666666666667" style="3" customWidth="1"/>
    <col min="29" max="29" width="11.05" style="13" customWidth="1"/>
    <col min="30" max="30" width="6.66666666666667" style="3" customWidth="1"/>
    <col min="31" max="31" width="19.4416666666667" style="7" customWidth="1"/>
    <col min="32" max="32" width="13.6083333333333" style="7" customWidth="1"/>
    <col min="33" max="33" width="14.075" style="7" customWidth="1"/>
    <col min="34" max="16384" width="9" style="3"/>
  </cols>
  <sheetData>
    <row r="1" s="1" customFormat="1" ht="68" customHeight="1" spans="1:33">
      <c r="A1" s="14" t="s">
        <v>0</v>
      </c>
      <c r="B1" s="14"/>
      <c r="C1" s="14"/>
      <c r="D1" s="14"/>
      <c r="E1" s="14"/>
      <c r="F1" s="14"/>
      <c r="G1" s="14"/>
      <c r="H1" s="15"/>
      <c r="I1" s="14"/>
      <c r="J1" s="14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</row>
    <row r="2" s="2" customFormat="1" ht="30" customHeight="1" spans="1:33">
      <c r="A2" s="16" t="s">
        <v>1</v>
      </c>
      <c r="B2" s="17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30" t="s">
        <v>10</v>
      </c>
      <c r="K2" s="31" t="s">
        <v>11</v>
      </c>
      <c r="L2" s="31"/>
      <c r="M2" s="31"/>
      <c r="N2" s="31"/>
      <c r="O2" s="31"/>
      <c r="P2" s="31"/>
      <c r="Q2" s="31"/>
      <c r="R2" s="31"/>
      <c r="S2" s="31"/>
      <c r="T2" s="31"/>
      <c r="U2" s="31"/>
      <c r="V2" s="42" t="s">
        <v>12</v>
      </c>
      <c r="W2" s="30" t="s">
        <v>13</v>
      </c>
      <c r="X2" s="43" t="s">
        <v>14</v>
      </c>
      <c r="Y2" s="53"/>
      <c r="Z2" s="53"/>
      <c r="AA2" s="53"/>
      <c r="AB2" s="53"/>
      <c r="AC2" s="53"/>
      <c r="AD2" s="54"/>
      <c r="AE2" s="30" t="s">
        <v>15</v>
      </c>
      <c r="AF2" s="30" t="s">
        <v>16</v>
      </c>
      <c r="AG2" s="30" t="s">
        <v>17</v>
      </c>
    </row>
    <row r="3" s="2" customFormat="1" ht="30" customHeight="1" spans="1:33">
      <c r="A3" s="16"/>
      <c r="B3" s="18"/>
      <c r="C3" s="16"/>
      <c r="D3" s="16"/>
      <c r="E3" s="16"/>
      <c r="F3" s="16"/>
      <c r="G3" s="16"/>
      <c r="H3" s="16"/>
      <c r="I3" s="16"/>
      <c r="J3" s="30"/>
      <c r="K3" s="31" t="s">
        <v>18</v>
      </c>
      <c r="L3" s="31"/>
      <c r="M3" s="31"/>
      <c r="N3" s="31"/>
      <c r="O3" s="31"/>
      <c r="P3" s="31"/>
      <c r="Q3" s="31"/>
      <c r="R3" s="16" t="s">
        <v>19</v>
      </c>
      <c r="S3" s="16" t="s">
        <v>20</v>
      </c>
      <c r="T3" s="16" t="s">
        <v>21</v>
      </c>
      <c r="U3" s="16" t="s">
        <v>22</v>
      </c>
      <c r="V3" s="44"/>
      <c r="W3" s="30"/>
      <c r="X3" s="45" t="s">
        <v>23</v>
      </c>
      <c r="Y3" s="45" t="s">
        <v>24</v>
      </c>
      <c r="Z3" s="45" t="s">
        <v>25</v>
      </c>
      <c r="AA3" s="45" t="s">
        <v>26</v>
      </c>
      <c r="AB3" s="45" t="s">
        <v>27</v>
      </c>
      <c r="AC3" s="45" t="s">
        <v>28</v>
      </c>
      <c r="AD3" s="45" t="s">
        <v>29</v>
      </c>
      <c r="AE3" s="30"/>
      <c r="AF3" s="30"/>
      <c r="AG3" s="30"/>
    </row>
    <row r="4" s="2" customFormat="1" ht="100" customHeight="1" spans="1:33">
      <c r="A4" s="16"/>
      <c r="B4" s="19"/>
      <c r="C4" s="16"/>
      <c r="D4" s="16"/>
      <c r="E4" s="16"/>
      <c r="F4" s="16"/>
      <c r="G4" s="16"/>
      <c r="H4" s="16"/>
      <c r="I4" s="16"/>
      <c r="J4" s="30"/>
      <c r="K4" s="31" t="s">
        <v>30</v>
      </c>
      <c r="L4" s="31" t="s">
        <v>31</v>
      </c>
      <c r="M4" s="31" t="s">
        <v>32</v>
      </c>
      <c r="N4" s="31" t="s">
        <v>33</v>
      </c>
      <c r="O4" s="31" t="s">
        <v>34</v>
      </c>
      <c r="P4" s="31" t="s">
        <v>35</v>
      </c>
      <c r="Q4" s="31" t="s">
        <v>36</v>
      </c>
      <c r="R4" s="16"/>
      <c r="S4" s="16"/>
      <c r="T4" s="16"/>
      <c r="U4" s="16"/>
      <c r="V4" s="46"/>
      <c r="W4" s="30"/>
      <c r="X4" s="47"/>
      <c r="Y4" s="47"/>
      <c r="Z4" s="47"/>
      <c r="AA4" s="47"/>
      <c r="AB4" s="47"/>
      <c r="AC4" s="47"/>
      <c r="AD4" s="47"/>
      <c r="AE4" s="30"/>
      <c r="AF4" s="30"/>
      <c r="AG4" s="30"/>
    </row>
    <row r="5" s="2" customFormat="1" ht="45" customHeight="1" spans="1:33">
      <c r="A5" s="16" t="s">
        <v>37</v>
      </c>
      <c r="B5" s="16"/>
      <c r="C5" s="16"/>
      <c r="D5" s="16"/>
      <c r="E5" s="16"/>
      <c r="F5" s="16"/>
      <c r="G5" s="16"/>
      <c r="H5" s="20"/>
      <c r="I5" s="20"/>
      <c r="J5" s="32">
        <f>SUM(J6:J92)</f>
        <v>120586.55</v>
      </c>
      <c r="K5" s="32">
        <f>SUM(K6,K8:K92)</f>
        <v>110420</v>
      </c>
      <c r="L5" s="32">
        <f t="shared" ref="K5:U5" si="0">SUM(L6:L92)</f>
        <v>102549.999959</v>
      </c>
      <c r="M5" s="32">
        <f t="shared" si="0"/>
        <v>5022</v>
      </c>
      <c r="N5" s="32">
        <f t="shared" si="0"/>
        <v>2765</v>
      </c>
      <c r="O5" s="32">
        <f t="shared" si="0"/>
        <v>0</v>
      </c>
      <c r="P5" s="32">
        <f t="shared" si="0"/>
        <v>83</v>
      </c>
      <c r="Q5" s="32">
        <f t="shared" si="0"/>
        <v>0</v>
      </c>
      <c r="R5" s="32">
        <f t="shared" si="0"/>
        <v>2203.05</v>
      </c>
      <c r="S5" s="32">
        <f t="shared" si="0"/>
        <v>5000</v>
      </c>
      <c r="T5" s="32">
        <f t="shared" si="0"/>
        <v>1952.5</v>
      </c>
      <c r="U5" s="32">
        <f t="shared" si="0"/>
        <v>1011</v>
      </c>
      <c r="V5" s="32">
        <f>SUM(V6,V8:V92)</f>
        <v>105680.7739841</v>
      </c>
      <c r="W5" s="48">
        <f>V5/J5</f>
        <v>0.876389398188273</v>
      </c>
      <c r="X5" s="30">
        <f>SUM(X6,X8:X92)</f>
        <v>0</v>
      </c>
      <c r="Y5" s="30">
        <f>SUM(Y6,Y8:Y92)</f>
        <v>84</v>
      </c>
      <c r="Z5" s="30">
        <f>SUM(Z6:Z92)</f>
        <v>70</v>
      </c>
      <c r="AA5" s="30">
        <f>SUM(AA6,AA8:AA92)</f>
        <v>70</v>
      </c>
      <c r="AB5" s="30">
        <f>SUM(AB6,AB8:AB92)</f>
        <v>70</v>
      </c>
      <c r="AC5" s="30"/>
      <c r="AD5" s="30"/>
      <c r="AE5" s="30"/>
      <c r="AF5" s="30"/>
      <c r="AG5" s="30"/>
    </row>
    <row r="6" s="3" customFormat="1" ht="173" customHeight="1" spans="1:33">
      <c r="A6" s="21">
        <v>1</v>
      </c>
      <c r="B6" s="22" t="s">
        <v>38</v>
      </c>
      <c r="C6" s="21" t="s">
        <v>39</v>
      </c>
      <c r="D6" s="21" t="s">
        <v>40</v>
      </c>
      <c r="E6" s="21" t="s">
        <v>41</v>
      </c>
      <c r="F6" s="21" t="s">
        <v>42</v>
      </c>
      <c r="G6" s="21" t="s">
        <v>43</v>
      </c>
      <c r="H6" s="21" t="s">
        <v>44</v>
      </c>
      <c r="I6" s="24" t="s">
        <v>45</v>
      </c>
      <c r="J6" s="33">
        <v>17795.424584</v>
      </c>
      <c r="K6" s="33">
        <v>16134.768241</v>
      </c>
      <c r="L6" s="33">
        <v>13769.7682</v>
      </c>
      <c r="M6" s="33"/>
      <c r="N6" s="33">
        <v>2365</v>
      </c>
      <c r="O6" s="33"/>
      <c r="P6" s="33"/>
      <c r="Q6" s="33"/>
      <c r="R6" s="33">
        <v>1598.156343</v>
      </c>
      <c r="S6" s="33"/>
      <c r="T6" s="33">
        <v>62.5</v>
      </c>
      <c r="U6" s="33"/>
      <c r="V6" s="33">
        <v>17675.833408</v>
      </c>
      <c r="W6" s="49">
        <f>V6/J6</f>
        <v>0.993279667173127</v>
      </c>
      <c r="X6" s="21"/>
      <c r="Y6" s="21">
        <v>1</v>
      </c>
      <c r="Z6" s="21">
        <v>1</v>
      </c>
      <c r="AA6" s="21">
        <v>1</v>
      </c>
      <c r="AB6" s="21">
        <v>1</v>
      </c>
      <c r="AC6" s="49">
        <v>1</v>
      </c>
      <c r="AD6" s="21"/>
      <c r="AE6" s="21" t="s">
        <v>46</v>
      </c>
      <c r="AF6" s="21" t="s">
        <v>47</v>
      </c>
      <c r="AG6" s="21"/>
    </row>
    <row r="7" s="3" customFormat="1" ht="223" customHeight="1" spans="1:33">
      <c r="A7" s="21"/>
      <c r="B7" s="23"/>
      <c r="C7" s="21"/>
      <c r="D7" s="21"/>
      <c r="E7" s="21"/>
      <c r="F7" s="21"/>
      <c r="G7" s="21"/>
      <c r="H7" s="21"/>
      <c r="I7" s="24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49"/>
      <c r="X7" s="21"/>
      <c r="Y7" s="21"/>
      <c r="Z7" s="21"/>
      <c r="AA7" s="21"/>
      <c r="AB7" s="21"/>
      <c r="AC7" s="49"/>
      <c r="AD7" s="21"/>
      <c r="AE7" s="21"/>
      <c r="AF7" s="21"/>
      <c r="AG7" s="21"/>
    </row>
    <row r="8" s="3" customFormat="1" ht="150" spans="1:33">
      <c r="A8" s="21">
        <v>2</v>
      </c>
      <c r="B8" s="21" t="s">
        <v>38</v>
      </c>
      <c r="C8" s="21" t="s">
        <v>48</v>
      </c>
      <c r="D8" s="21" t="s">
        <v>49</v>
      </c>
      <c r="E8" s="21" t="s">
        <v>41</v>
      </c>
      <c r="F8" s="21" t="s">
        <v>42</v>
      </c>
      <c r="G8" s="21" t="s">
        <v>43</v>
      </c>
      <c r="H8" s="24" t="s">
        <v>50</v>
      </c>
      <c r="I8" s="24" t="s">
        <v>51</v>
      </c>
      <c r="J8" s="33">
        <v>4031.7844</v>
      </c>
      <c r="K8" s="34">
        <v>4031.7844</v>
      </c>
      <c r="L8" s="34">
        <v>4031.7844</v>
      </c>
      <c r="M8" s="33"/>
      <c r="N8" s="33"/>
      <c r="O8" s="33"/>
      <c r="P8" s="34"/>
      <c r="Q8" s="34"/>
      <c r="R8" s="34"/>
      <c r="S8" s="34"/>
      <c r="T8" s="34"/>
      <c r="U8" s="34"/>
      <c r="V8" s="34">
        <v>4031.7844</v>
      </c>
      <c r="W8" s="49">
        <f>V8/J8</f>
        <v>1</v>
      </c>
      <c r="X8" s="21"/>
      <c r="Y8" s="21">
        <v>1</v>
      </c>
      <c r="Z8" s="21">
        <v>1</v>
      </c>
      <c r="AA8" s="21">
        <v>1</v>
      </c>
      <c r="AB8" s="21">
        <v>1</v>
      </c>
      <c r="AC8" s="49">
        <v>1</v>
      </c>
      <c r="AD8" s="21"/>
      <c r="AE8" s="21" t="s">
        <v>52</v>
      </c>
      <c r="AF8" s="21" t="s">
        <v>47</v>
      </c>
      <c r="AG8" s="21"/>
    </row>
    <row r="9" s="3" customFormat="1" ht="112.5" spans="1:33">
      <c r="A9" s="21">
        <v>3</v>
      </c>
      <c r="B9" s="21" t="s">
        <v>38</v>
      </c>
      <c r="C9" s="21" t="s">
        <v>53</v>
      </c>
      <c r="D9" s="21" t="s">
        <v>54</v>
      </c>
      <c r="E9" s="21" t="s">
        <v>41</v>
      </c>
      <c r="F9" s="21" t="s">
        <v>42</v>
      </c>
      <c r="G9" s="21" t="s">
        <v>55</v>
      </c>
      <c r="H9" s="24" t="s">
        <v>56</v>
      </c>
      <c r="I9" s="24" t="s">
        <v>57</v>
      </c>
      <c r="J9" s="33">
        <v>785.856766</v>
      </c>
      <c r="K9" s="34">
        <v>785.856766</v>
      </c>
      <c r="L9" s="34">
        <v>785.856766</v>
      </c>
      <c r="M9" s="33"/>
      <c r="N9" s="33"/>
      <c r="O9" s="33"/>
      <c r="P9" s="34"/>
      <c r="Q9" s="34"/>
      <c r="R9" s="34"/>
      <c r="S9" s="34"/>
      <c r="T9" s="34"/>
      <c r="U9" s="34"/>
      <c r="V9" s="34">
        <v>765.306766</v>
      </c>
      <c r="W9" s="49">
        <f>V9/J9</f>
        <v>0.973850196512783</v>
      </c>
      <c r="X9" s="21"/>
      <c r="Y9" s="21">
        <v>1</v>
      </c>
      <c r="Z9" s="21">
        <v>1</v>
      </c>
      <c r="AA9" s="21">
        <v>1</v>
      </c>
      <c r="AB9" s="21">
        <v>1</v>
      </c>
      <c r="AC9" s="49">
        <v>1</v>
      </c>
      <c r="AD9" s="21"/>
      <c r="AE9" s="21" t="s">
        <v>52</v>
      </c>
      <c r="AF9" s="21" t="s">
        <v>47</v>
      </c>
      <c r="AG9" s="21"/>
    </row>
    <row r="10" s="3" customFormat="1" ht="75" spans="1:33">
      <c r="A10" s="21">
        <v>4</v>
      </c>
      <c r="B10" s="21" t="s">
        <v>38</v>
      </c>
      <c r="C10" s="21" t="s">
        <v>58</v>
      </c>
      <c r="D10" s="21" t="s">
        <v>59</v>
      </c>
      <c r="E10" s="21" t="s">
        <v>41</v>
      </c>
      <c r="F10" s="21" t="s">
        <v>42</v>
      </c>
      <c r="G10" s="21" t="s">
        <v>55</v>
      </c>
      <c r="H10" s="24" t="s">
        <v>60</v>
      </c>
      <c r="I10" s="24" t="s">
        <v>61</v>
      </c>
      <c r="J10" s="33">
        <v>1906.84</v>
      </c>
      <c r="K10" s="34">
        <v>1906.84</v>
      </c>
      <c r="L10" s="34">
        <v>1906.84</v>
      </c>
      <c r="M10" s="33"/>
      <c r="N10" s="33"/>
      <c r="O10" s="33"/>
      <c r="P10" s="34"/>
      <c r="Q10" s="34"/>
      <c r="R10" s="34"/>
      <c r="S10" s="34"/>
      <c r="T10" s="34"/>
      <c r="U10" s="34"/>
      <c r="V10" s="34">
        <v>1888.836323</v>
      </c>
      <c r="W10" s="49">
        <f>V10/J10</f>
        <v>0.990558370392901</v>
      </c>
      <c r="X10" s="21"/>
      <c r="Y10" s="21">
        <v>1</v>
      </c>
      <c r="Z10" s="21">
        <v>1</v>
      </c>
      <c r="AA10" s="21">
        <v>1</v>
      </c>
      <c r="AB10" s="21">
        <v>1</v>
      </c>
      <c r="AC10" s="49">
        <v>1</v>
      </c>
      <c r="AD10" s="21"/>
      <c r="AE10" s="21" t="s">
        <v>62</v>
      </c>
      <c r="AF10" s="21" t="s">
        <v>63</v>
      </c>
      <c r="AG10" s="21"/>
    </row>
    <row r="11" s="3" customFormat="1" ht="56.25" spans="1:33">
      <c r="A11" s="21">
        <v>5</v>
      </c>
      <c r="B11" s="21" t="s">
        <v>38</v>
      </c>
      <c r="C11" s="25" t="s">
        <v>64</v>
      </c>
      <c r="D11" s="21" t="s">
        <v>65</v>
      </c>
      <c r="E11" s="21" t="s">
        <v>41</v>
      </c>
      <c r="F11" s="21" t="s">
        <v>42</v>
      </c>
      <c r="G11" s="21" t="s">
        <v>55</v>
      </c>
      <c r="H11" s="24" t="s">
        <v>66</v>
      </c>
      <c r="I11" s="24" t="s">
        <v>67</v>
      </c>
      <c r="J11" s="33">
        <v>757</v>
      </c>
      <c r="K11" s="34">
        <v>757</v>
      </c>
      <c r="L11" s="34"/>
      <c r="M11" s="33">
        <v>757</v>
      </c>
      <c r="N11" s="33"/>
      <c r="O11" s="33"/>
      <c r="P11" s="34"/>
      <c r="Q11" s="34"/>
      <c r="R11" s="34"/>
      <c r="S11" s="34"/>
      <c r="T11" s="34"/>
      <c r="U11" s="34"/>
      <c r="V11" s="34">
        <v>701.20271</v>
      </c>
      <c r="W11" s="49">
        <f t="shared" ref="W11:W52" si="1">V11/J11</f>
        <v>0.926291558784676</v>
      </c>
      <c r="X11" s="21"/>
      <c r="Y11" s="21">
        <v>1</v>
      </c>
      <c r="Z11" s="21">
        <v>1</v>
      </c>
      <c r="AA11" s="21">
        <v>1</v>
      </c>
      <c r="AB11" s="21">
        <v>1</v>
      </c>
      <c r="AC11" s="49">
        <v>1</v>
      </c>
      <c r="AD11" s="21"/>
      <c r="AE11" s="21" t="s">
        <v>68</v>
      </c>
      <c r="AF11" s="21" t="s">
        <v>69</v>
      </c>
      <c r="AG11" s="21"/>
    </row>
    <row r="12" s="3" customFormat="1" ht="93.75" spans="1:33">
      <c r="A12" s="21">
        <v>6</v>
      </c>
      <c r="B12" s="21" t="s">
        <v>38</v>
      </c>
      <c r="C12" s="25" t="s">
        <v>70</v>
      </c>
      <c r="D12" s="21" t="s">
        <v>71</v>
      </c>
      <c r="E12" s="21" t="s">
        <v>41</v>
      </c>
      <c r="F12" s="21" t="s">
        <v>42</v>
      </c>
      <c r="G12" s="21" t="s">
        <v>55</v>
      </c>
      <c r="H12" s="24" t="s">
        <v>66</v>
      </c>
      <c r="I12" s="24" t="s">
        <v>72</v>
      </c>
      <c r="J12" s="33">
        <v>1612.904598</v>
      </c>
      <c r="K12" s="34">
        <v>1612.904598</v>
      </c>
      <c r="L12" s="34">
        <v>1612.904598</v>
      </c>
      <c r="M12" s="33"/>
      <c r="N12" s="33"/>
      <c r="O12" s="33"/>
      <c r="P12" s="34"/>
      <c r="Q12" s="34"/>
      <c r="R12" s="34"/>
      <c r="S12" s="34"/>
      <c r="T12" s="34"/>
      <c r="U12" s="34"/>
      <c r="V12" s="34">
        <v>1581.515133</v>
      </c>
      <c r="W12" s="49">
        <f t="shared" si="1"/>
        <v>0.980538548257025</v>
      </c>
      <c r="X12" s="21"/>
      <c r="Y12" s="21">
        <v>1</v>
      </c>
      <c r="Z12" s="21">
        <v>1</v>
      </c>
      <c r="AA12" s="21">
        <v>1</v>
      </c>
      <c r="AB12" s="21">
        <v>1</v>
      </c>
      <c r="AC12" s="49">
        <v>1</v>
      </c>
      <c r="AD12" s="21"/>
      <c r="AE12" s="21" t="s">
        <v>68</v>
      </c>
      <c r="AF12" s="55" t="s">
        <v>69</v>
      </c>
      <c r="AG12" s="21"/>
    </row>
    <row r="13" s="3" customFormat="1" ht="93.75" spans="1:33">
      <c r="A13" s="21">
        <v>7</v>
      </c>
      <c r="B13" s="21" t="s">
        <v>38</v>
      </c>
      <c r="C13" s="25" t="s">
        <v>73</v>
      </c>
      <c r="D13" s="21" t="s">
        <v>74</v>
      </c>
      <c r="E13" s="21" t="s">
        <v>41</v>
      </c>
      <c r="F13" s="21" t="s">
        <v>42</v>
      </c>
      <c r="G13" s="21" t="s">
        <v>55</v>
      </c>
      <c r="H13" s="24" t="s">
        <v>66</v>
      </c>
      <c r="I13" s="24" t="s">
        <v>75</v>
      </c>
      <c r="J13" s="33">
        <v>922.14</v>
      </c>
      <c r="K13" s="34">
        <v>922.14</v>
      </c>
      <c r="L13" s="34">
        <v>922.14</v>
      </c>
      <c r="M13" s="33"/>
      <c r="N13" s="33"/>
      <c r="O13" s="33"/>
      <c r="P13" s="34"/>
      <c r="Q13" s="34"/>
      <c r="R13" s="34"/>
      <c r="S13" s="34"/>
      <c r="T13" s="34"/>
      <c r="U13" s="34"/>
      <c r="V13" s="34">
        <v>851.433585</v>
      </c>
      <c r="W13" s="49">
        <f t="shared" si="1"/>
        <v>0.923323557160518</v>
      </c>
      <c r="X13" s="21"/>
      <c r="Y13" s="21">
        <v>1</v>
      </c>
      <c r="Z13" s="21">
        <v>1</v>
      </c>
      <c r="AA13" s="21">
        <v>1</v>
      </c>
      <c r="AB13" s="21">
        <v>1</v>
      </c>
      <c r="AC13" s="49">
        <v>1</v>
      </c>
      <c r="AD13" s="21"/>
      <c r="AE13" s="21" t="s">
        <v>76</v>
      </c>
      <c r="AF13" s="21" t="s">
        <v>77</v>
      </c>
      <c r="AG13" s="21"/>
    </row>
    <row r="14" s="3" customFormat="1" ht="75" spans="1:33">
      <c r="A14" s="21">
        <v>8</v>
      </c>
      <c r="B14" s="21" t="s">
        <v>38</v>
      </c>
      <c r="C14" s="25" t="s">
        <v>78</v>
      </c>
      <c r="D14" s="21" t="s">
        <v>79</v>
      </c>
      <c r="E14" s="21" t="s">
        <v>41</v>
      </c>
      <c r="F14" s="21" t="s">
        <v>42</v>
      </c>
      <c r="G14" s="21" t="s">
        <v>55</v>
      </c>
      <c r="H14" s="24" t="s">
        <v>66</v>
      </c>
      <c r="I14" s="24" t="s">
        <v>80</v>
      </c>
      <c r="J14" s="33">
        <v>922.989924</v>
      </c>
      <c r="K14" s="34">
        <v>922.989924</v>
      </c>
      <c r="L14" s="34">
        <v>922.989924</v>
      </c>
      <c r="M14" s="33"/>
      <c r="N14" s="33"/>
      <c r="O14" s="33"/>
      <c r="P14" s="34"/>
      <c r="Q14" s="34"/>
      <c r="R14" s="34"/>
      <c r="S14" s="34"/>
      <c r="T14" s="34"/>
      <c r="U14" s="34"/>
      <c r="V14" s="34">
        <v>844.935711</v>
      </c>
      <c r="W14" s="49">
        <f t="shared" si="1"/>
        <v>0.91543329892299</v>
      </c>
      <c r="X14" s="21"/>
      <c r="Y14" s="21">
        <v>1</v>
      </c>
      <c r="Z14" s="21">
        <v>1</v>
      </c>
      <c r="AA14" s="21">
        <v>1</v>
      </c>
      <c r="AB14" s="21">
        <v>1</v>
      </c>
      <c r="AC14" s="49">
        <v>1</v>
      </c>
      <c r="AD14" s="21"/>
      <c r="AE14" s="21" t="s">
        <v>81</v>
      </c>
      <c r="AF14" s="21" t="s">
        <v>82</v>
      </c>
      <c r="AG14" s="21"/>
    </row>
    <row r="15" s="3" customFormat="1" ht="75" spans="1:33">
      <c r="A15" s="21">
        <v>9</v>
      </c>
      <c r="B15" s="21" t="s">
        <v>38</v>
      </c>
      <c r="C15" s="25" t="s">
        <v>83</v>
      </c>
      <c r="D15" s="21" t="s">
        <v>84</v>
      </c>
      <c r="E15" s="21" t="s">
        <v>41</v>
      </c>
      <c r="F15" s="21" t="s">
        <v>42</v>
      </c>
      <c r="G15" s="21" t="s">
        <v>55</v>
      </c>
      <c r="H15" s="24" t="s">
        <v>66</v>
      </c>
      <c r="I15" s="24" t="s">
        <v>85</v>
      </c>
      <c r="J15" s="33">
        <v>749.554656</v>
      </c>
      <c r="K15" s="34">
        <v>749.554656</v>
      </c>
      <c r="L15" s="34">
        <v>749.554656</v>
      </c>
      <c r="M15" s="33"/>
      <c r="N15" s="33"/>
      <c r="O15" s="33"/>
      <c r="P15" s="34"/>
      <c r="Q15" s="34"/>
      <c r="R15" s="34"/>
      <c r="S15" s="34"/>
      <c r="T15" s="34"/>
      <c r="U15" s="34"/>
      <c r="V15" s="34">
        <v>676.293445</v>
      </c>
      <c r="W15" s="49">
        <f t="shared" si="1"/>
        <v>0.902260348310077</v>
      </c>
      <c r="X15" s="21"/>
      <c r="Y15" s="21">
        <v>1</v>
      </c>
      <c r="Z15" s="21">
        <v>1</v>
      </c>
      <c r="AA15" s="21">
        <v>1</v>
      </c>
      <c r="AB15" s="21">
        <v>1</v>
      </c>
      <c r="AC15" s="49">
        <v>1</v>
      </c>
      <c r="AD15" s="21"/>
      <c r="AE15" s="21" t="s">
        <v>86</v>
      </c>
      <c r="AF15" s="21" t="s">
        <v>87</v>
      </c>
      <c r="AG15" s="21"/>
    </row>
    <row r="16" s="3" customFormat="1" ht="75" spans="1:33">
      <c r="A16" s="21">
        <v>10</v>
      </c>
      <c r="B16" s="21" t="s">
        <v>38</v>
      </c>
      <c r="C16" s="25" t="s">
        <v>88</v>
      </c>
      <c r="D16" s="21" t="s">
        <v>89</v>
      </c>
      <c r="E16" s="21" t="s">
        <v>41</v>
      </c>
      <c r="F16" s="21" t="s">
        <v>42</v>
      </c>
      <c r="G16" s="21" t="s">
        <v>55</v>
      </c>
      <c r="H16" s="24" t="s">
        <v>66</v>
      </c>
      <c r="I16" s="24" t="s">
        <v>90</v>
      </c>
      <c r="J16" s="33">
        <v>704.564954</v>
      </c>
      <c r="K16" s="34">
        <v>704.564954</v>
      </c>
      <c r="L16" s="34">
        <v>704.564954</v>
      </c>
      <c r="M16" s="33"/>
      <c r="N16" s="33"/>
      <c r="O16" s="33"/>
      <c r="P16" s="34"/>
      <c r="Q16" s="34"/>
      <c r="R16" s="34"/>
      <c r="S16" s="34"/>
      <c r="T16" s="34"/>
      <c r="U16" s="34"/>
      <c r="V16" s="34">
        <v>613.715942</v>
      </c>
      <c r="W16" s="49">
        <f t="shared" si="1"/>
        <v>0.871056583946979</v>
      </c>
      <c r="X16" s="21"/>
      <c r="Y16" s="21">
        <v>1</v>
      </c>
      <c r="Z16" s="21">
        <v>1</v>
      </c>
      <c r="AA16" s="21">
        <v>1</v>
      </c>
      <c r="AB16" s="21">
        <v>1</v>
      </c>
      <c r="AC16" s="49">
        <v>1</v>
      </c>
      <c r="AD16" s="21"/>
      <c r="AE16" s="21" t="s">
        <v>91</v>
      </c>
      <c r="AF16" s="21" t="s">
        <v>92</v>
      </c>
      <c r="AG16" s="21"/>
    </row>
    <row r="17" s="3" customFormat="1" ht="75" spans="1:33">
      <c r="A17" s="21">
        <v>11</v>
      </c>
      <c r="B17" s="21" t="s">
        <v>38</v>
      </c>
      <c r="C17" s="25" t="s">
        <v>93</v>
      </c>
      <c r="D17" s="21" t="s">
        <v>94</v>
      </c>
      <c r="E17" s="21" t="s">
        <v>41</v>
      </c>
      <c r="F17" s="21" t="s">
        <v>42</v>
      </c>
      <c r="G17" s="21" t="s">
        <v>55</v>
      </c>
      <c r="H17" s="24" t="s">
        <v>95</v>
      </c>
      <c r="I17" s="24" t="s">
        <v>96</v>
      </c>
      <c r="J17" s="33">
        <v>1393.185138</v>
      </c>
      <c r="K17" s="34">
        <v>1393.185138</v>
      </c>
      <c r="L17" s="34">
        <v>1393.185138</v>
      </c>
      <c r="M17" s="33"/>
      <c r="N17" s="33"/>
      <c r="O17" s="33"/>
      <c r="P17" s="34"/>
      <c r="Q17" s="34"/>
      <c r="R17" s="34"/>
      <c r="S17" s="34"/>
      <c r="T17" s="34"/>
      <c r="U17" s="34"/>
      <c r="V17" s="34">
        <v>1358.785137</v>
      </c>
      <c r="W17" s="49">
        <f t="shared" si="1"/>
        <v>0.975308377858966</v>
      </c>
      <c r="X17" s="21"/>
      <c r="Y17" s="21">
        <v>1</v>
      </c>
      <c r="Z17" s="21">
        <v>1</v>
      </c>
      <c r="AA17" s="21">
        <v>1</v>
      </c>
      <c r="AB17" s="21">
        <v>1</v>
      </c>
      <c r="AC17" s="49">
        <v>1</v>
      </c>
      <c r="AD17" s="21"/>
      <c r="AE17" s="21" t="s">
        <v>97</v>
      </c>
      <c r="AF17" s="21" t="s">
        <v>98</v>
      </c>
      <c r="AG17" s="21"/>
    </row>
    <row r="18" s="3" customFormat="1" ht="150" spans="1:33">
      <c r="A18" s="21">
        <v>12</v>
      </c>
      <c r="B18" s="21" t="s">
        <v>38</v>
      </c>
      <c r="C18" s="25" t="s">
        <v>99</v>
      </c>
      <c r="D18" s="21" t="s">
        <v>100</v>
      </c>
      <c r="E18" s="21" t="s">
        <v>41</v>
      </c>
      <c r="F18" s="21" t="s">
        <v>42</v>
      </c>
      <c r="G18" s="21" t="s">
        <v>55</v>
      </c>
      <c r="H18" s="24" t="s">
        <v>101</v>
      </c>
      <c r="I18" s="24" t="s">
        <v>102</v>
      </c>
      <c r="J18" s="33">
        <v>1749.435226</v>
      </c>
      <c r="K18" s="34">
        <v>1749.435226</v>
      </c>
      <c r="L18" s="34">
        <v>1749.435226</v>
      </c>
      <c r="M18" s="33"/>
      <c r="N18" s="33"/>
      <c r="O18" s="33"/>
      <c r="P18" s="34"/>
      <c r="Q18" s="34"/>
      <c r="R18" s="34"/>
      <c r="S18" s="34"/>
      <c r="T18" s="34"/>
      <c r="U18" s="34"/>
      <c r="V18" s="34">
        <v>1667.69947</v>
      </c>
      <c r="W18" s="49">
        <f t="shared" si="1"/>
        <v>0.953278775466935</v>
      </c>
      <c r="X18" s="21"/>
      <c r="Y18" s="21">
        <v>1</v>
      </c>
      <c r="Z18" s="21">
        <v>1</v>
      </c>
      <c r="AA18" s="21">
        <v>1</v>
      </c>
      <c r="AB18" s="21">
        <v>1</v>
      </c>
      <c r="AC18" s="49">
        <v>1</v>
      </c>
      <c r="AD18" s="21"/>
      <c r="AE18" s="21" t="s">
        <v>103</v>
      </c>
      <c r="AF18" s="21" t="s">
        <v>104</v>
      </c>
      <c r="AG18" s="21"/>
    </row>
    <row r="19" s="3" customFormat="1" ht="150" spans="1:33">
      <c r="A19" s="21">
        <v>13</v>
      </c>
      <c r="B19" s="21" t="s">
        <v>38</v>
      </c>
      <c r="C19" s="25" t="s">
        <v>105</v>
      </c>
      <c r="D19" s="21" t="s">
        <v>106</v>
      </c>
      <c r="E19" s="21" t="s">
        <v>41</v>
      </c>
      <c r="F19" s="21" t="s">
        <v>42</v>
      </c>
      <c r="G19" s="21" t="s">
        <v>55</v>
      </c>
      <c r="H19" s="24" t="s">
        <v>107</v>
      </c>
      <c r="I19" s="24" t="s">
        <v>108</v>
      </c>
      <c r="J19" s="33">
        <v>1681.21</v>
      </c>
      <c r="K19" s="34">
        <v>1681.21</v>
      </c>
      <c r="L19" s="34">
        <v>1681.21</v>
      </c>
      <c r="M19" s="33"/>
      <c r="N19" s="33"/>
      <c r="O19" s="33"/>
      <c r="P19" s="34"/>
      <c r="Q19" s="34"/>
      <c r="R19" s="34"/>
      <c r="S19" s="34"/>
      <c r="T19" s="34"/>
      <c r="U19" s="34"/>
      <c r="V19" s="34">
        <v>1642.618602</v>
      </c>
      <c r="W19" s="49">
        <v>1</v>
      </c>
      <c r="X19" s="21"/>
      <c r="Y19" s="21">
        <v>1</v>
      </c>
      <c r="Z19" s="21">
        <v>1</v>
      </c>
      <c r="AA19" s="21">
        <v>1</v>
      </c>
      <c r="AB19" s="21">
        <v>1</v>
      </c>
      <c r="AC19" s="49">
        <v>1</v>
      </c>
      <c r="AD19" s="21"/>
      <c r="AE19" s="21" t="s">
        <v>109</v>
      </c>
      <c r="AF19" s="21" t="s">
        <v>110</v>
      </c>
      <c r="AG19" s="21"/>
    </row>
    <row r="20" s="3" customFormat="1" ht="150" spans="1:33">
      <c r="A20" s="21">
        <v>14</v>
      </c>
      <c r="B20" s="21" t="s">
        <v>38</v>
      </c>
      <c r="C20" s="25" t="s">
        <v>111</v>
      </c>
      <c r="D20" s="21" t="s">
        <v>112</v>
      </c>
      <c r="E20" s="21" t="s">
        <v>41</v>
      </c>
      <c r="F20" s="21" t="s">
        <v>42</v>
      </c>
      <c r="G20" s="21" t="s">
        <v>55</v>
      </c>
      <c r="H20" s="24" t="s">
        <v>113</v>
      </c>
      <c r="I20" s="24" t="s">
        <v>114</v>
      </c>
      <c r="J20" s="33">
        <v>540.481964</v>
      </c>
      <c r="K20" s="34">
        <v>540.481964</v>
      </c>
      <c r="L20" s="34">
        <v>540.481964</v>
      </c>
      <c r="M20" s="33"/>
      <c r="N20" s="33"/>
      <c r="O20" s="33"/>
      <c r="P20" s="34"/>
      <c r="Q20" s="34"/>
      <c r="R20" s="34"/>
      <c r="S20" s="34"/>
      <c r="T20" s="34"/>
      <c r="U20" s="34"/>
      <c r="V20" s="34">
        <v>502.345992</v>
      </c>
      <c r="W20" s="49">
        <f t="shared" si="1"/>
        <v>0.929440805539998</v>
      </c>
      <c r="X20" s="21"/>
      <c r="Y20" s="21">
        <v>1</v>
      </c>
      <c r="Z20" s="21">
        <v>1</v>
      </c>
      <c r="AA20" s="21">
        <v>1</v>
      </c>
      <c r="AB20" s="21">
        <v>1</v>
      </c>
      <c r="AC20" s="49">
        <v>1</v>
      </c>
      <c r="AD20" s="21"/>
      <c r="AE20" s="21" t="s">
        <v>115</v>
      </c>
      <c r="AF20" s="21" t="s">
        <v>116</v>
      </c>
      <c r="AG20" s="21"/>
    </row>
    <row r="21" s="3" customFormat="1" ht="75" spans="1:33">
      <c r="A21" s="21">
        <v>15</v>
      </c>
      <c r="B21" s="21" t="s">
        <v>38</v>
      </c>
      <c r="C21" s="25" t="s">
        <v>117</v>
      </c>
      <c r="D21" s="21" t="s">
        <v>118</v>
      </c>
      <c r="E21" s="21" t="s">
        <v>41</v>
      </c>
      <c r="F21" s="21" t="s">
        <v>42</v>
      </c>
      <c r="G21" s="21" t="s">
        <v>55</v>
      </c>
      <c r="H21" s="24" t="s">
        <v>66</v>
      </c>
      <c r="I21" s="24" t="s">
        <v>119</v>
      </c>
      <c r="J21" s="33">
        <v>592.300438</v>
      </c>
      <c r="K21" s="34">
        <v>592.300438</v>
      </c>
      <c r="L21" s="34">
        <v>592.300438</v>
      </c>
      <c r="M21" s="33"/>
      <c r="N21" s="33"/>
      <c r="O21" s="33"/>
      <c r="P21" s="34"/>
      <c r="Q21" s="34"/>
      <c r="R21" s="34"/>
      <c r="S21" s="34"/>
      <c r="T21" s="34"/>
      <c r="U21" s="34"/>
      <c r="V21" s="34">
        <v>583.823538</v>
      </c>
      <c r="W21" s="49">
        <f t="shared" si="1"/>
        <v>0.985688175364814</v>
      </c>
      <c r="X21" s="21"/>
      <c r="Y21" s="21">
        <v>1</v>
      </c>
      <c r="Z21" s="21">
        <v>1</v>
      </c>
      <c r="AA21" s="21">
        <v>1</v>
      </c>
      <c r="AB21" s="21">
        <v>1</v>
      </c>
      <c r="AC21" s="49">
        <v>1</v>
      </c>
      <c r="AD21" s="21"/>
      <c r="AE21" s="21" t="s">
        <v>120</v>
      </c>
      <c r="AF21" s="21" t="s">
        <v>121</v>
      </c>
      <c r="AG21" s="21"/>
    </row>
    <row r="22" s="3" customFormat="1" ht="56.25" spans="1:33">
      <c r="A22" s="21">
        <v>16</v>
      </c>
      <c r="B22" s="21" t="s">
        <v>38</v>
      </c>
      <c r="C22" s="21" t="s">
        <v>122</v>
      </c>
      <c r="D22" s="21" t="s">
        <v>123</v>
      </c>
      <c r="E22" s="21" t="s">
        <v>41</v>
      </c>
      <c r="F22" s="21" t="s">
        <v>42</v>
      </c>
      <c r="G22" s="21" t="s">
        <v>55</v>
      </c>
      <c r="H22" s="24" t="s">
        <v>124</v>
      </c>
      <c r="I22" s="24" t="s">
        <v>125</v>
      </c>
      <c r="J22" s="33">
        <v>12815.9</v>
      </c>
      <c r="K22" s="34">
        <v>12815.9</v>
      </c>
      <c r="L22" s="34">
        <v>12815.9</v>
      </c>
      <c r="M22" s="33"/>
      <c r="N22" s="33"/>
      <c r="O22" s="33"/>
      <c r="P22" s="34"/>
      <c r="Q22" s="34"/>
      <c r="R22" s="34"/>
      <c r="S22" s="34"/>
      <c r="T22" s="34"/>
      <c r="U22" s="34"/>
      <c r="V22" s="34">
        <v>12815.9</v>
      </c>
      <c r="W22" s="49">
        <f t="shared" si="1"/>
        <v>1</v>
      </c>
      <c r="X22" s="21"/>
      <c r="Y22" s="21">
        <v>1</v>
      </c>
      <c r="Z22" s="21">
        <v>1</v>
      </c>
      <c r="AA22" s="21">
        <v>1</v>
      </c>
      <c r="AB22" s="21">
        <v>1</v>
      </c>
      <c r="AC22" s="49">
        <v>1</v>
      </c>
      <c r="AD22" s="21"/>
      <c r="AE22" s="21" t="s">
        <v>126</v>
      </c>
      <c r="AF22" s="21" t="s">
        <v>127</v>
      </c>
      <c r="AG22" s="21"/>
    </row>
    <row r="23" s="3" customFormat="1" ht="131.25" spans="1:33">
      <c r="A23" s="21">
        <v>17</v>
      </c>
      <c r="B23" s="21" t="s">
        <v>38</v>
      </c>
      <c r="C23" s="21" t="s">
        <v>128</v>
      </c>
      <c r="D23" s="21" t="s">
        <v>129</v>
      </c>
      <c r="E23" s="21" t="s">
        <v>41</v>
      </c>
      <c r="F23" s="21" t="s">
        <v>42</v>
      </c>
      <c r="G23" s="21" t="s">
        <v>55</v>
      </c>
      <c r="H23" s="24" t="s">
        <v>130</v>
      </c>
      <c r="I23" s="24" t="s">
        <v>131</v>
      </c>
      <c r="J23" s="33">
        <v>1796.5</v>
      </c>
      <c r="K23" s="34">
        <v>1796.5</v>
      </c>
      <c r="L23" s="33">
        <v>1796.5</v>
      </c>
      <c r="M23" s="33"/>
      <c r="N23" s="33"/>
      <c r="O23" s="33"/>
      <c r="P23" s="34"/>
      <c r="Q23" s="34"/>
      <c r="R23" s="34"/>
      <c r="S23" s="34"/>
      <c r="T23" s="34"/>
      <c r="U23" s="34"/>
      <c r="V23" s="34">
        <v>1656.66563</v>
      </c>
      <c r="W23" s="49">
        <f t="shared" si="1"/>
        <v>0.922162888950738</v>
      </c>
      <c r="X23" s="21"/>
      <c r="Y23" s="21">
        <v>1</v>
      </c>
      <c r="Z23" s="21">
        <v>1</v>
      </c>
      <c r="AA23" s="21">
        <v>1</v>
      </c>
      <c r="AB23" s="21">
        <v>1</v>
      </c>
      <c r="AC23" s="49">
        <v>1</v>
      </c>
      <c r="AD23" s="21"/>
      <c r="AE23" s="21" t="s">
        <v>126</v>
      </c>
      <c r="AF23" s="21" t="s">
        <v>127</v>
      </c>
      <c r="AG23" s="21"/>
    </row>
    <row r="24" s="3" customFormat="1" ht="56.25" spans="1:33">
      <c r="A24" s="21">
        <v>18</v>
      </c>
      <c r="B24" s="21" t="s">
        <v>38</v>
      </c>
      <c r="C24" s="21" t="s">
        <v>132</v>
      </c>
      <c r="D24" s="21" t="s">
        <v>133</v>
      </c>
      <c r="E24" s="21" t="s">
        <v>41</v>
      </c>
      <c r="F24" s="21" t="s">
        <v>42</v>
      </c>
      <c r="G24" s="21" t="s">
        <v>134</v>
      </c>
      <c r="H24" s="24" t="s">
        <v>135</v>
      </c>
      <c r="I24" s="24" t="s">
        <v>136</v>
      </c>
      <c r="J24" s="33">
        <v>3300</v>
      </c>
      <c r="K24" s="34">
        <v>3300</v>
      </c>
      <c r="L24" s="34">
        <v>3300</v>
      </c>
      <c r="M24" s="33"/>
      <c r="N24" s="33"/>
      <c r="O24" s="33"/>
      <c r="P24" s="34"/>
      <c r="Q24" s="34"/>
      <c r="R24" s="34"/>
      <c r="S24" s="34"/>
      <c r="T24" s="34"/>
      <c r="U24" s="34"/>
      <c r="V24" s="34">
        <v>3226.04158</v>
      </c>
      <c r="W24" s="49">
        <f t="shared" si="1"/>
        <v>0.977588357575758</v>
      </c>
      <c r="X24" s="21"/>
      <c r="Y24" s="21">
        <v>1</v>
      </c>
      <c r="Z24" s="21">
        <v>1</v>
      </c>
      <c r="AA24" s="21">
        <v>1</v>
      </c>
      <c r="AB24" s="21">
        <v>1</v>
      </c>
      <c r="AC24" s="49">
        <v>1</v>
      </c>
      <c r="AD24" s="21"/>
      <c r="AE24" s="21" t="s">
        <v>137</v>
      </c>
      <c r="AF24" s="21" t="s">
        <v>138</v>
      </c>
      <c r="AG24" s="21"/>
    </row>
    <row r="25" s="3" customFormat="1" ht="56.25" spans="1:33">
      <c r="A25" s="21">
        <v>19</v>
      </c>
      <c r="B25" s="21" t="s">
        <v>38</v>
      </c>
      <c r="C25" s="21" t="s">
        <v>139</v>
      </c>
      <c r="D25" s="21" t="s">
        <v>140</v>
      </c>
      <c r="E25" s="21" t="s">
        <v>41</v>
      </c>
      <c r="F25" s="21" t="s">
        <v>42</v>
      </c>
      <c r="G25" s="21" t="s">
        <v>141</v>
      </c>
      <c r="H25" s="24" t="s">
        <v>142</v>
      </c>
      <c r="I25" s="24" t="s">
        <v>143</v>
      </c>
      <c r="J25" s="33">
        <v>4625.7026</v>
      </c>
      <c r="K25" s="34">
        <v>4625.7026</v>
      </c>
      <c r="L25" s="34">
        <v>4625.7026</v>
      </c>
      <c r="M25" s="33"/>
      <c r="N25" s="33"/>
      <c r="O25" s="33"/>
      <c r="P25" s="34"/>
      <c r="Q25" s="34"/>
      <c r="R25" s="34"/>
      <c r="S25" s="34"/>
      <c r="T25" s="34"/>
      <c r="U25" s="34"/>
      <c r="V25" s="34">
        <v>3998.98314</v>
      </c>
      <c r="W25" s="49">
        <f t="shared" si="1"/>
        <v>0.864513671933859</v>
      </c>
      <c r="X25" s="21"/>
      <c r="Y25" s="21">
        <v>1</v>
      </c>
      <c r="Z25" s="21">
        <v>1</v>
      </c>
      <c r="AA25" s="21">
        <v>1</v>
      </c>
      <c r="AB25" s="21">
        <v>1</v>
      </c>
      <c r="AC25" s="49">
        <v>1</v>
      </c>
      <c r="AD25" s="21"/>
      <c r="AE25" s="21" t="s">
        <v>137</v>
      </c>
      <c r="AF25" s="21" t="s">
        <v>138</v>
      </c>
      <c r="AG25" s="21"/>
    </row>
    <row r="26" s="3" customFormat="1" ht="112.5" spans="1:33">
      <c r="A26" s="21">
        <v>20</v>
      </c>
      <c r="B26" s="21" t="s">
        <v>38</v>
      </c>
      <c r="C26" s="21" t="s">
        <v>144</v>
      </c>
      <c r="D26" s="21" t="s">
        <v>145</v>
      </c>
      <c r="E26" s="21" t="s">
        <v>41</v>
      </c>
      <c r="F26" s="21" t="s">
        <v>42</v>
      </c>
      <c r="G26" s="21" t="s">
        <v>146</v>
      </c>
      <c r="H26" s="24" t="s">
        <v>147</v>
      </c>
      <c r="I26" s="24" t="s">
        <v>148</v>
      </c>
      <c r="J26" s="33">
        <v>1537.522284</v>
      </c>
      <c r="K26" s="33">
        <v>1537.522284</v>
      </c>
      <c r="L26" s="33">
        <v>1537.522284</v>
      </c>
      <c r="M26" s="33"/>
      <c r="N26" s="33"/>
      <c r="O26" s="33"/>
      <c r="P26" s="34"/>
      <c r="Q26" s="34"/>
      <c r="R26" s="34"/>
      <c r="S26" s="34"/>
      <c r="T26" s="34"/>
      <c r="U26" s="34"/>
      <c r="V26" s="34">
        <v>1366.52284</v>
      </c>
      <c r="W26" s="49">
        <f t="shared" si="1"/>
        <v>0.888782461379922</v>
      </c>
      <c r="X26" s="21"/>
      <c r="Y26" s="21">
        <v>1</v>
      </c>
      <c r="Z26" s="21">
        <v>1</v>
      </c>
      <c r="AA26" s="21">
        <v>1</v>
      </c>
      <c r="AB26" s="21">
        <v>1</v>
      </c>
      <c r="AC26" s="49">
        <v>1</v>
      </c>
      <c r="AD26" s="21"/>
      <c r="AE26" s="21" t="s">
        <v>52</v>
      </c>
      <c r="AF26" s="21" t="s">
        <v>47</v>
      </c>
      <c r="AG26" s="21"/>
    </row>
    <row r="27" s="3" customFormat="1" ht="112.5" spans="1:33">
      <c r="A27" s="21">
        <v>21</v>
      </c>
      <c r="B27" s="21" t="s">
        <v>38</v>
      </c>
      <c r="C27" s="21" t="s">
        <v>149</v>
      </c>
      <c r="D27" s="21" t="s">
        <v>150</v>
      </c>
      <c r="E27" s="21" t="s">
        <v>41</v>
      </c>
      <c r="F27" s="21" t="s">
        <v>42</v>
      </c>
      <c r="G27" s="21" t="s">
        <v>146</v>
      </c>
      <c r="H27" s="24" t="s">
        <v>151</v>
      </c>
      <c r="I27" s="24" t="s">
        <v>152</v>
      </c>
      <c r="J27" s="33">
        <v>398.072683</v>
      </c>
      <c r="K27" s="34">
        <v>398.072683</v>
      </c>
      <c r="L27" s="34">
        <v>398.072683</v>
      </c>
      <c r="M27" s="33"/>
      <c r="N27" s="33"/>
      <c r="O27" s="33"/>
      <c r="P27" s="34"/>
      <c r="Q27" s="34"/>
      <c r="R27" s="34"/>
      <c r="S27" s="34"/>
      <c r="T27" s="34"/>
      <c r="U27" s="34"/>
      <c r="V27" s="34">
        <v>398.072683</v>
      </c>
      <c r="W27" s="49">
        <f t="shared" si="1"/>
        <v>1</v>
      </c>
      <c r="X27" s="21"/>
      <c r="Y27" s="21">
        <v>1</v>
      </c>
      <c r="Z27" s="21">
        <v>1</v>
      </c>
      <c r="AA27" s="21">
        <v>1</v>
      </c>
      <c r="AB27" s="21">
        <v>1</v>
      </c>
      <c r="AC27" s="49">
        <v>1</v>
      </c>
      <c r="AD27" s="21"/>
      <c r="AE27" s="21" t="s">
        <v>52</v>
      </c>
      <c r="AF27" s="21" t="s">
        <v>47</v>
      </c>
      <c r="AG27" s="21"/>
    </row>
    <row r="28" s="3" customFormat="1" ht="112.5" spans="1:33">
      <c r="A28" s="21">
        <v>22</v>
      </c>
      <c r="B28" s="21" t="s">
        <v>38</v>
      </c>
      <c r="C28" s="21" t="s">
        <v>153</v>
      </c>
      <c r="D28" s="21" t="s">
        <v>154</v>
      </c>
      <c r="E28" s="21" t="s">
        <v>41</v>
      </c>
      <c r="F28" s="21" t="s">
        <v>42</v>
      </c>
      <c r="G28" s="21" t="s">
        <v>43</v>
      </c>
      <c r="H28" s="24" t="s">
        <v>155</v>
      </c>
      <c r="I28" s="24" t="s">
        <v>156</v>
      </c>
      <c r="J28" s="33">
        <v>114</v>
      </c>
      <c r="K28" s="34">
        <v>114</v>
      </c>
      <c r="L28" s="34">
        <v>31</v>
      </c>
      <c r="M28" s="33"/>
      <c r="N28" s="33"/>
      <c r="O28" s="33"/>
      <c r="P28" s="33">
        <v>83</v>
      </c>
      <c r="Q28" s="34"/>
      <c r="R28" s="34"/>
      <c r="S28" s="34"/>
      <c r="T28" s="34"/>
      <c r="U28" s="34"/>
      <c r="V28" s="34">
        <v>110.3352</v>
      </c>
      <c r="W28" s="49">
        <f t="shared" si="1"/>
        <v>0.967852631578947</v>
      </c>
      <c r="X28" s="21"/>
      <c r="Y28" s="21">
        <v>1</v>
      </c>
      <c r="Z28" s="21">
        <v>1</v>
      </c>
      <c r="AA28" s="21">
        <v>1</v>
      </c>
      <c r="AB28" s="21">
        <v>1</v>
      </c>
      <c r="AC28" s="49">
        <v>1</v>
      </c>
      <c r="AD28" s="21"/>
      <c r="AE28" s="21" t="s">
        <v>157</v>
      </c>
      <c r="AF28" s="21" t="s">
        <v>158</v>
      </c>
      <c r="AG28" s="21"/>
    </row>
    <row r="29" s="3" customFormat="1" ht="168.75" spans="1:33">
      <c r="A29" s="21">
        <v>23</v>
      </c>
      <c r="B29" s="21" t="s">
        <v>38</v>
      </c>
      <c r="C29" s="21" t="s">
        <v>159</v>
      </c>
      <c r="D29" s="21" t="s">
        <v>160</v>
      </c>
      <c r="E29" s="21" t="s">
        <v>161</v>
      </c>
      <c r="F29" s="21" t="s">
        <v>42</v>
      </c>
      <c r="G29" s="21" t="s">
        <v>162</v>
      </c>
      <c r="H29" s="24" t="s">
        <v>163</v>
      </c>
      <c r="I29" s="24" t="s">
        <v>164</v>
      </c>
      <c r="J29" s="33">
        <v>2280</v>
      </c>
      <c r="K29" s="34">
        <v>2280</v>
      </c>
      <c r="L29" s="34">
        <v>2280</v>
      </c>
      <c r="M29" s="33"/>
      <c r="N29" s="33"/>
      <c r="O29" s="33"/>
      <c r="P29" s="34"/>
      <c r="Q29" s="34"/>
      <c r="R29" s="34"/>
      <c r="S29" s="34"/>
      <c r="T29" s="34"/>
      <c r="U29" s="34"/>
      <c r="V29" s="34">
        <v>2280</v>
      </c>
      <c r="W29" s="49">
        <f t="shared" si="1"/>
        <v>1</v>
      </c>
      <c r="X29" s="21"/>
      <c r="Y29" s="21">
        <v>1</v>
      </c>
      <c r="Z29" s="21">
        <v>1</v>
      </c>
      <c r="AA29" s="21">
        <v>1</v>
      </c>
      <c r="AB29" s="21">
        <v>1</v>
      </c>
      <c r="AC29" s="49">
        <v>1</v>
      </c>
      <c r="AD29" s="21"/>
      <c r="AE29" s="21" t="s">
        <v>165</v>
      </c>
      <c r="AF29" s="21" t="s">
        <v>166</v>
      </c>
      <c r="AG29" s="21"/>
    </row>
    <row r="30" s="3" customFormat="1" ht="56.25" spans="1:33">
      <c r="A30" s="21">
        <v>24</v>
      </c>
      <c r="B30" s="21" t="s">
        <v>38</v>
      </c>
      <c r="C30" s="25" t="s">
        <v>167</v>
      </c>
      <c r="D30" s="21" t="s">
        <v>168</v>
      </c>
      <c r="E30" s="21" t="s">
        <v>169</v>
      </c>
      <c r="F30" s="21" t="s">
        <v>42</v>
      </c>
      <c r="G30" s="21" t="s">
        <v>170</v>
      </c>
      <c r="H30" s="24" t="s">
        <v>171</v>
      </c>
      <c r="I30" s="24" t="s">
        <v>172</v>
      </c>
      <c r="J30" s="33">
        <v>97.366864</v>
      </c>
      <c r="K30" s="34">
        <v>97.366864</v>
      </c>
      <c r="L30" s="34"/>
      <c r="M30" s="33">
        <v>97.366864</v>
      </c>
      <c r="N30" s="33"/>
      <c r="O30" s="33"/>
      <c r="P30" s="34"/>
      <c r="Q30" s="34"/>
      <c r="R30" s="34"/>
      <c r="S30" s="34"/>
      <c r="T30" s="34"/>
      <c r="U30" s="34"/>
      <c r="V30" s="34">
        <v>97.366864</v>
      </c>
      <c r="W30" s="49">
        <f t="shared" si="1"/>
        <v>1</v>
      </c>
      <c r="X30" s="21"/>
      <c r="Y30" s="21">
        <v>1</v>
      </c>
      <c r="Z30" s="21">
        <v>1</v>
      </c>
      <c r="AA30" s="21">
        <v>1</v>
      </c>
      <c r="AB30" s="21">
        <v>1</v>
      </c>
      <c r="AC30" s="49">
        <v>1</v>
      </c>
      <c r="AD30" s="21"/>
      <c r="AE30" s="21" t="s">
        <v>68</v>
      </c>
      <c r="AF30" s="55" t="s">
        <v>69</v>
      </c>
      <c r="AG30" s="21"/>
    </row>
    <row r="31" s="3" customFormat="1" ht="56.25" spans="1:33">
      <c r="A31" s="21">
        <v>25</v>
      </c>
      <c r="B31" s="21" t="s">
        <v>38</v>
      </c>
      <c r="C31" s="25" t="s">
        <v>173</v>
      </c>
      <c r="D31" s="21" t="s">
        <v>174</v>
      </c>
      <c r="E31" s="21" t="s">
        <v>169</v>
      </c>
      <c r="F31" s="21" t="s">
        <v>42</v>
      </c>
      <c r="G31" s="21" t="s">
        <v>170</v>
      </c>
      <c r="H31" s="24" t="s">
        <v>175</v>
      </c>
      <c r="I31" s="24" t="s">
        <v>176</v>
      </c>
      <c r="J31" s="33">
        <v>196.163014</v>
      </c>
      <c r="K31" s="34">
        <v>196.163014</v>
      </c>
      <c r="L31" s="34"/>
      <c r="M31" s="33">
        <v>196.163014</v>
      </c>
      <c r="N31" s="33"/>
      <c r="O31" s="33"/>
      <c r="P31" s="34"/>
      <c r="Q31" s="34"/>
      <c r="R31" s="34"/>
      <c r="S31" s="34"/>
      <c r="T31" s="34"/>
      <c r="U31" s="34"/>
      <c r="V31" s="34">
        <v>196.163014</v>
      </c>
      <c r="W31" s="49">
        <f t="shared" si="1"/>
        <v>1</v>
      </c>
      <c r="X31" s="21"/>
      <c r="Y31" s="21">
        <v>1</v>
      </c>
      <c r="Z31" s="21">
        <v>1</v>
      </c>
      <c r="AA31" s="21">
        <v>1</v>
      </c>
      <c r="AB31" s="21">
        <v>1</v>
      </c>
      <c r="AC31" s="49">
        <v>1</v>
      </c>
      <c r="AD31" s="21"/>
      <c r="AE31" s="21" t="s">
        <v>115</v>
      </c>
      <c r="AF31" s="21" t="s">
        <v>177</v>
      </c>
      <c r="AG31" s="21"/>
    </row>
    <row r="32" s="3" customFormat="1" ht="56.25" spans="1:33">
      <c r="A32" s="21">
        <v>26</v>
      </c>
      <c r="B32" s="21" t="s">
        <v>38</v>
      </c>
      <c r="C32" s="25" t="s">
        <v>178</v>
      </c>
      <c r="D32" s="21" t="s">
        <v>179</v>
      </c>
      <c r="E32" s="21" t="s">
        <v>169</v>
      </c>
      <c r="F32" s="21" t="s">
        <v>42</v>
      </c>
      <c r="G32" s="21" t="s">
        <v>170</v>
      </c>
      <c r="H32" s="24" t="s">
        <v>180</v>
      </c>
      <c r="I32" s="24" t="s">
        <v>181</v>
      </c>
      <c r="J32" s="33">
        <v>200</v>
      </c>
      <c r="K32" s="34">
        <v>200</v>
      </c>
      <c r="L32" s="34"/>
      <c r="M32" s="33">
        <v>200</v>
      </c>
      <c r="N32" s="33"/>
      <c r="O32" s="33"/>
      <c r="P32" s="34"/>
      <c r="Q32" s="34"/>
      <c r="R32" s="34"/>
      <c r="S32" s="34"/>
      <c r="T32" s="34"/>
      <c r="U32" s="34"/>
      <c r="V32" s="34">
        <v>199.999916</v>
      </c>
      <c r="W32" s="49">
        <f t="shared" si="1"/>
        <v>0.99999958</v>
      </c>
      <c r="X32" s="21"/>
      <c r="Y32" s="21">
        <v>1</v>
      </c>
      <c r="Z32" s="21">
        <v>1</v>
      </c>
      <c r="AA32" s="21">
        <v>1</v>
      </c>
      <c r="AB32" s="21">
        <v>1</v>
      </c>
      <c r="AC32" s="49">
        <v>1</v>
      </c>
      <c r="AD32" s="21"/>
      <c r="AE32" s="21" t="s">
        <v>76</v>
      </c>
      <c r="AF32" s="21" t="s">
        <v>182</v>
      </c>
      <c r="AG32" s="21"/>
    </row>
    <row r="33" s="3" customFormat="1" ht="56.25" spans="1:33">
      <c r="A33" s="21">
        <v>27</v>
      </c>
      <c r="B33" s="21" t="s">
        <v>38</v>
      </c>
      <c r="C33" s="25" t="s">
        <v>183</v>
      </c>
      <c r="D33" s="21" t="s">
        <v>184</v>
      </c>
      <c r="E33" s="21" t="s">
        <v>169</v>
      </c>
      <c r="F33" s="21" t="s">
        <v>42</v>
      </c>
      <c r="G33" s="21" t="s">
        <v>170</v>
      </c>
      <c r="H33" s="24" t="s">
        <v>185</v>
      </c>
      <c r="I33" s="24" t="s">
        <v>186</v>
      </c>
      <c r="J33" s="33">
        <v>699.827638</v>
      </c>
      <c r="K33" s="34">
        <v>699.827638</v>
      </c>
      <c r="L33" s="34"/>
      <c r="M33" s="33">
        <v>699.827638</v>
      </c>
      <c r="N33" s="33"/>
      <c r="O33" s="33"/>
      <c r="P33" s="34"/>
      <c r="Q33" s="34"/>
      <c r="R33" s="34"/>
      <c r="S33" s="34"/>
      <c r="T33" s="34"/>
      <c r="U33" s="34"/>
      <c r="V33" s="34">
        <v>698.433201</v>
      </c>
      <c r="W33" s="49">
        <f t="shared" si="1"/>
        <v>0.998007456516029</v>
      </c>
      <c r="X33" s="21"/>
      <c r="Y33" s="21">
        <v>1</v>
      </c>
      <c r="Z33" s="21">
        <v>1</v>
      </c>
      <c r="AA33" s="21">
        <v>1</v>
      </c>
      <c r="AB33" s="21">
        <v>1</v>
      </c>
      <c r="AC33" s="49">
        <v>1</v>
      </c>
      <c r="AD33" s="21"/>
      <c r="AE33" s="21" t="s">
        <v>187</v>
      </c>
      <c r="AF33" s="21" t="s">
        <v>188</v>
      </c>
      <c r="AG33" s="21"/>
    </row>
    <row r="34" s="3" customFormat="1" ht="75" spans="1:33">
      <c r="A34" s="21">
        <v>28</v>
      </c>
      <c r="B34" s="21" t="s">
        <v>38</v>
      </c>
      <c r="C34" s="25" t="s">
        <v>189</v>
      </c>
      <c r="D34" s="21" t="s">
        <v>190</v>
      </c>
      <c r="E34" s="21" t="s">
        <v>169</v>
      </c>
      <c r="F34" s="21" t="s">
        <v>42</v>
      </c>
      <c r="G34" s="21" t="s">
        <v>170</v>
      </c>
      <c r="H34" s="24" t="s">
        <v>191</v>
      </c>
      <c r="I34" s="24" t="s">
        <v>192</v>
      </c>
      <c r="J34" s="33">
        <v>553.193742</v>
      </c>
      <c r="K34" s="34">
        <v>553.193742</v>
      </c>
      <c r="L34" s="34"/>
      <c r="M34" s="33">
        <v>553.193742</v>
      </c>
      <c r="N34" s="33"/>
      <c r="O34" s="33"/>
      <c r="P34" s="34"/>
      <c r="Q34" s="34"/>
      <c r="R34" s="34"/>
      <c r="S34" s="34"/>
      <c r="T34" s="34"/>
      <c r="U34" s="34"/>
      <c r="V34" s="34">
        <v>511.934296</v>
      </c>
      <c r="W34" s="49">
        <f t="shared" si="1"/>
        <v>0.925415920558262</v>
      </c>
      <c r="X34" s="21"/>
      <c r="Y34" s="21">
        <v>1</v>
      </c>
      <c r="Z34" s="21">
        <v>1</v>
      </c>
      <c r="AA34" s="21">
        <v>1</v>
      </c>
      <c r="AB34" s="21">
        <v>1</v>
      </c>
      <c r="AC34" s="49">
        <v>1</v>
      </c>
      <c r="AD34" s="21"/>
      <c r="AE34" s="21" t="s">
        <v>193</v>
      </c>
      <c r="AF34" s="21" t="s">
        <v>194</v>
      </c>
      <c r="AG34" s="21"/>
    </row>
    <row r="35" s="3" customFormat="1" ht="56.25" spans="1:33">
      <c r="A35" s="21">
        <v>29</v>
      </c>
      <c r="B35" s="21" t="s">
        <v>38</v>
      </c>
      <c r="C35" s="21" t="s">
        <v>195</v>
      </c>
      <c r="D35" s="21" t="s">
        <v>196</v>
      </c>
      <c r="E35" s="21" t="s">
        <v>169</v>
      </c>
      <c r="F35" s="21" t="s">
        <v>42</v>
      </c>
      <c r="G35" s="21" t="s">
        <v>197</v>
      </c>
      <c r="H35" s="24" t="s">
        <v>198</v>
      </c>
      <c r="I35" s="24" t="s">
        <v>199</v>
      </c>
      <c r="J35" s="33">
        <v>248.061186</v>
      </c>
      <c r="K35" s="34">
        <v>248.061186</v>
      </c>
      <c r="L35" s="34"/>
      <c r="M35" s="33">
        <v>248.061186</v>
      </c>
      <c r="N35" s="33"/>
      <c r="O35" s="33"/>
      <c r="P35" s="34"/>
      <c r="Q35" s="34"/>
      <c r="R35" s="34"/>
      <c r="S35" s="34"/>
      <c r="T35" s="34"/>
      <c r="U35" s="34"/>
      <c r="V35" s="34">
        <v>247.250286</v>
      </c>
      <c r="W35" s="49">
        <f t="shared" si="1"/>
        <v>0.99673104844383</v>
      </c>
      <c r="X35" s="21"/>
      <c r="Y35" s="21">
        <v>1</v>
      </c>
      <c r="Z35" s="21">
        <v>1</v>
      </c>
      <c r="AA35" s="21">
        <v>1</v>
      </c>
      <c r="AB35" s="21">
        <v>1</v>
      </c>
      <c r="AC35" s="49">
        <v>1</v>
      </c>
      <c r="AD35" s="21"/>
      <c r="AE35" s="21" t="s">
        <v>200</v>
      </c>
      <c r="AF35" s="21" t="s">
        <v>201</v>
      </c>
      <c r="AG35" s="21"/>
    </row>
    <row r="36" s="3" customFormat="1" ht="56.25" spans="1:33">
      <c r="A36" s="21">
        <v>30</v>
      </c>
      <c r="B36" s="21" t="s">
        <v>38</v>
      </c>
      <c r="C36" s="25" t="s">
        <v>202</v>
      </c>
      <c r="D36" s="26" t="s">
        <v>203</v>
      </c>
      <c r="E36" s="26" t="s">
        <v>169</v>
      </c>
      <c r="F36" s="26" t="s">
        <v>42</v>
      </c>
      <c r="G36" s="26" t="s">
        <v>141</v>
      </c>
      <c r="H36" s="27" t="s">
        <v>204</v>
      </c>
      <c r="I36" s="24" t="s">
        <v>205</v>
      </c>
      <c r="J36" s="33">
        <v>130</v>
      </c>
      <c r="K36" s="34">
        <v>130</v>
      </c>
      <c r="L36" s="34"/>
      <c r="M36" s="35">
        <v>130</v>
      </c>
      <c r="N36" s="36"/>
      <c r="O36" s="36"/>
      <c r="P36" s="34"/>
      <c r="Q36" s="34"/>
      <c r="R36" s="34"/>
      <c r="S36" s="34"/>
      <c r="T36" s="34"/>
      <c r="U36" s="34"/>
      <c r="V36" s="34">
        <v>126.962058</v>
      </c>
      <c r="W36" s="49">
        <f t="shared" si="1"/>
        <v>0.976631215384615</v>
      </c>
      <c r="X36" s="26"/>
      <c r="Y36" s="26">
        <v>1</v>
      </c>
      <c r="Z36" s="26">
        <v>1</v>
      </c>
      <c r="AA36" s="26">
        <v>1</v>
      </c>
      <c r="AB36" s="26">
        <v>1</v>
      </c>
      <c r="AC36" s="56">
        <v>1</v>
      </c>
      <c r="AD36" s="26"/>
      <c r="AE36" s="21" t="s">
        <v>206</v>
      </c>
      <c r="AF36" s="21" t="s">
        <v>207</v>
      </c>
      <c r="AG36" s="21"/>
    </row>
    <row r="37" s="3" customFormat="1" ht="243.75" spans="1:33">
      <c r="A37" s="21">
        <v>31</v>
      </c>
      <c r="B37" s="21" t="s">
        <v>38</v>
      </c>
      <c r="C37" s="21" t="s">
        <v>208</v>
      </c>
      <c r="D37" s="21" t="s">
        <v>209</v>
      </c>
      <c r="E37" s="21" t="s">
        <v>169</v>
      </c>
      <c r="F37" s="21" t="s">
        <v>210</v>
      </c>
      <c r="G37" s="21" t="s">
        <v>197</v>
      </c>
      <c r="H37" s="24" t="s">
        <v>211</v>
      </c>
      <c r="I37" s="24" t="s">
        <v>212</v>
      </c>
      <c r="J37" s="33">
        <v>1867.254473</v>
      </c>
      <c r="K37" s="34">
        <v>1867.254473</v>
      </c>
      <c r="L37" s="34">
        <v>1867.254473</v>
      </c>
      <c r="M37" s="33"/>
      <c r="N37" s="33"/>
      <c r="O37" s="33"/>
      <c r="P37" s="34"/>
      <c r="Q37" s="34"/>
      <c r="R37" s="34"/>
      <c r="S37" s="34"/>
      <c r="T37" s="34"/>
      <c r="U37" s="34"/>
      <c r="V37" s="34">
        <v>1867.254473</v>
      </c>
      <c r="W37" s="49">
        <f t="shared" si="1"/>
        <v>1</v>
      </c>
      <c r="X37" s="21"/>
      <c r="Y37" s="21">
        <v>1</v>
      </c>
      <c r="Z37" s="21">
        <v>1</v>
      </c>
      <c r="AA37" s="21">
        <v>1</v>
      </c>
      <c r="AB37" s="21">
        <v>1</v>
      </c>
      <c r="AC37" s="49">
        <v>1</v>
      </c>
      <c r="AD37" s="21"/>
      <c r="AE37" s="21" t="s">
        <v>165</v>
      </c>
      <c r="AF37" s="21" t="s">
        <v>166</v>
      </c>
      <c r="AG37" s="21"/>
    </row>
    <row r="38" s="3" customFormat="1" ht="56.25" spans="1:33">
      <c r="A38" s="21">
        <v>32</v>
      </c>
      <c r="B38" s="21" t="s">
        <v>38</v>
      </c>
      <c r="C38" s="21" t="s">
        <v>213</v>
      </c>
      <c r="D38" s="21" t="s">
        <v>214</v>
      </c>
      <c r="E38" s="21" t="s">
        <v>215</v>
      </c>
      <c r="F38" s="21" t="s">
        <v>42</v>
      </c>
      <c r="G38" s="21" t="s">
        <v>216</v>
      </c>
      <c r="H38" s="24" t="s">
        <v>217</v>
      </c>
      <c r="I38" s="24" t="s">
        <v>218</v>
      </c>
      <c r="J38" s="33">
        <v>748.846754</v>
      </c>
      <c r="K38" s="34">
        <v>748.846754</v>
      </c>
      <c r="L38" s="34"/>
      <c r="M38" s="33">
        <v>748.846754</v>
      </c>
      <c r="N38" s="33"/>
      <c r="O38" s="33"/>
      <c r="P38" s="34"/>
      <c r="Q38" s="34"/>
      <c r="R38" s="34"/>
      <c r="S38" s="34"/>
      <c r="T38" s="34"/>
      <c r="U38" s="34"/>
      <c r="V38" s="34">
        <v>744.403322</v>
      </c>
      <c r="W38" s="49">
        <f t="shared" si="1"/>
        <v>0.994066299978914</v>
      </c>
      <c r="X38" s="21"/>
      <c r="Y38" s="21">
        <v>1</v>
      </c>
      <c r="Z38" s="21">
        <v>1</v>
      </c>
      <c r="AA38" s="21">
        <v>1</v>
      </c>
      <c r="AB38" s="21">
        <v>1</v>
      </c>
      <c r="AC38" s="49">
        <v>1</v>
      </c>
      <c r="AD38" s="21"/>
      <c r="AE38" s="21" t="s">
        <v>219</v>
      </c>
      <c r="AF38" s="21" t="s">
        <v>220</v>
      </c>
      <c r="AG38" s="21"/>
    </row>
    <row r="39" s="3" customFormat="1" ht="56.25" spans="1:33">
      <c r="A39" s="21">
        <v>33</v>
      </c>
      <c r="B39" s="21" t="s">
        <v>38</v>
      </c>
      <c r="C39" s="21" t="s">
        <v>221</v>
      </c>
      <c r="D39" s="21" t="s">
        <v>222</v>
      </c>
      <c r="E39" s="21" t="s">
        <v>215</v>
      </c>
      <c r="F39" s="21" t="s">
        <v>42</v>
      </c>
      <c r="G39" s="21" t="s">
        <v>43</v>
      </c>
      <c r="H39" s="24" t="s">
        <v>223</v>
      </c>
      <c r="I39" s="24" t="s">
        <v>224</v>
      </c>
      <c r="J39" s="33">
        <v>275.380624</v>
      </c>
      <c r="K39" s="34">
        <v>275.380624</v>
      </c>
      <c r="L39" s="34"/>
      <c r="M39" s="33">
        <v>275.380624</v>
      </c>
      <c r="N39" s="33"/>
      <c r="O39" s="33"/>
      <c r="P39" s="34"/>
      <c r="Q39" s="34"/>
      <c r="R39" s="34"/>
      <c r="S39" s="34"/>
      <c r="T39" s="34"/>
      <c r="U39" s="34"/>
      <c r="V39" s="34">
        <v>275.224824</v>
      </c>
      <c r="W39" s="49">
        <f t="shared" si="1"/>
        <v>0.999434237609978</v>
      </c>
      <c r="X39" s="21"/>
      <c r="Y39" s="21">
        <v>1</v>
      </c>
      <c r="Z39" s="21">
        <v>1</v>
      </c>
      <c r="AA39" s="21">
        <v>1</v>
      </c>
      <c r="AB39" s="21">
        <v>1</v>
      </c>
      <c r="AC39" s="49">
        <v>1</v>
      </c>
      <c r="AD39" s="21"/>
      <c r="AE39" s="21" t="s">
        <v>219</v>
      </c>
      <c r="AF39" s="21" t="s">
        <v>220</v>
      </c>
      <c r="AG39" s="21"/>
    </row>
    <row r="40" s="3" customFormat="1" ht="225" spans="1:33">
      <c r="A40" s="21">
        <v>34</v>
      </c>
      <c r="B40" s="21" t="s">
        <v>38</v>
      </c>
      <c r="C40" s="21" t="s">
        <v>225</v>
      </c>
      <c r="D40" s="21" t="s">
        <v>226</v>
      </c>
      <c r="E40" s="21" t="s">
        <v>169</v>
      </c>
      <c r="F40" s="21" t="s">
        <v>42</v>
      </c>
      <c r="G40" s="21" t="s">
        <v>227</v>
      </c>
      <c r="H40" s="24" t="s">
        <v>228</v>
      </c>
      <c r="I40" s="24" t="s">
        <v>229</v>
      </c>
      <c r="J40" s="33">
        <v>1015</v>
      </c>
      <c r="K40" s="34">
        <v>1015</v>
      </c>
      <c r="L40" s="34">
        <v>1015</v>
      </c>
      <c r="M40" s="34"/>
      <c r="N40" s="34"/>
      <c r="O40" s="34"/>
      <c r="P40" s="34"/>
      <c r="Q40" s="34"/>
      <c r="R40" s="34"/>
      <c r="S40" s="34"/>
      <c r="T40" s="34"/>
      <c r="U40" s="34"/>
      <c r="V40" s="34">
        <v>915.545402</v>
      </c>
      <c r="W40" s="49">
        <f t="shared" si="1"/>
        <v>0.902015174384236</v>
      </c>
      <c r="X40" s="21"/>
      <c r="Y40" s="21">
        <v>1</v>
      </c>
      <c r="Z40" s="21">
        <v>1</v>
      </c>
      <c r="AA40" s="21">
        <v>1</v>
      </c>
      <c r="AB40" s="21">
        <v>1</v>
      </c>
      <c r="AC40" s="49">
        <v>1</v>
      </c>
      <c r="AD40" s="21"/>
      <c r="AE40" s="21" t="s">
        <v>230</v>
      </c>
      <c r="AF40" s="21" t="s">
        <v>231</v>
      </c>
      <c r="AG40" s="21"/>
    </row>
    <row r="41" s="3" customFormat="1" ht="409" customHeight="1" spans="1:33">
      <c r="A41" s="21">
        <v>35</v>
      </c>
      <c r="B41" s="21" t="s">
        <v>38</v>
      </c>
      <c r="C41" s="25" t="s">
        <v>232</v>
      </c>
      <c r="D41" s="26" t="s">
        <v>233</v>
      </c>
      <c r="E41" s="26" t="s">
        <v>161</v>
      </c>
      <c r="F41" s="26" t="s">
        <v>42</v>
      </c>
      <c r="G41" s="26" t="s">
        <v>55</v>
      </c>
      <c r="H41" s="27" t="s">
        <v>234</v>
      </c>
      <c r="I41" s="24" t="s">
        <v>235</v>
      </c>
      <c r="J41" s="33">
        <v>1716.046166</v>
      </c>
      <c r="K41" s="34">
        <v>1631.046166</v>
      </c>
      <c r="L41" s="34">
        <v>1631.046166</v>
      </c>
      <c r="M41" s="35"/>
      <c r="N41" s="35"/>
      <c r="O41" s="35"/>
      <c r="P41" s="34"/>
      <c r="Q41" s="34"/>
      <c r="R41" s="34">
        <v>85</v>
      </c>
      <c r="S41" s="34"/>
      <c r="T41" s="34"/>
      <c r="U41" s="34"/>
      <c r="V41" s="34">
        <v>1439.587251</v>
      </c>
      <c r="W41" s="49">
        <f t="shared" si="1"/>
        <v>0.838897740353682</v>
      </c>
      <c r="X41" s="26"/>
      <c r="Y41" s="26">
        <v>1</v>
      </c>
      <c r="Z41" s="26">
        <v>1</v>
      </c>
      <c r="AA41" s="26">
        <v>1</v>
      </c>
      <c r="AB41" s="26">
        <v>1</v>
      </c>
      <c r="AC41" s="56">
        <v>1</v>
      </c>
      <c r="AD41" s="26"/>
      <c r="AE41" s="26" t="s">
        <v>137</v>
      </c>
      <c r="AF41" s="26" t="s">
        <v>138</v>
      </c>
      <c r="AG41" s="21"/>
    </row>
    <row r="42" s="3" customFormat="1" ht="131.25" spans="1:33">
      <c r="A42" s="21">
        <v>36</v>
      </c>
      <c r="B42" s="21" t="s">
        <v>38</v>
      </c>
      <c r="C42" s="25" t="s">
        <v>236</v>
      </c>
      <c r="D42" s="26" t="s">
        <v>237</v>
      </c>
      <c r="E42" s="21" t="s">
        <v>41</v>
      </c>
      <c r="F42" s="26" t="s">
        <v>42</v>
      </c>
      <c r="G42" s="26" t="s">
        <v>43</v>
      </c>
      <c r="H42" s="27" t="s">
        <v>238</v>
      </c>
      <c r="I42" s="27" t="s">
        <v>239</v>
      </c>
      <c r="J42" s="33">
        <v>1561</v>
      </c>
      <c r="K42" s="34">
        <v>1561</v>
      </c>
      <c r="L42" s="34">
        <v>1561</v>
      </c>
      <c r="M42" s="34"/>
      <c r="N42" s="34"/>
      <c r="O42" s="34"/>
      <c r="P42" s="34"/>
      <c r="Q42" s="34"/>
      <c r="R42" s="34"/>
      <c r="S42" s="34"/>
      <c r="T42" s="34"/>
      <c r="U42" s="34"/>
      <c r="V42" s="34">
        <v>1423.4454711</v>
      </c>
      <c r="W42" s="49">
        <f t="shared" si="1"/>
        <v>0.911880506790519</v>
      </c>
      <c r="X42" s="26"/>
      <c r="Y42" s="26">
        <v>1</v>
      </c>
      <c r="Z42" s="26">
        <v>1</v>
      </c>
      <c r="AA42" s="26">
        <v>1</v>
      </c>
      <c r="AB42" s="26">
        <v>1</v>
      </c>
      <c r="AC42" s="56">
        <v>1</v>
      </c>
      <c r="AD42" s="26"/>
      <c r="AE42" s="26" t="s">
        <v>52</v>
      </c>
      <c r="AF42" s="26" t="s">
        <v>240</v>
      </c>
      <c r="AG42" s="21"/>
    </row>
    <row r="43" s="3" customFormat="1" ht="56.25" spans="1:33">
      <c r="A43" s="21">
        <v>37</v>
      </c>
      <c r="B43" s="21" t="s">
        <v>38</v>
      </c>
      <c r="C43" s="25" t="s">
        <v>241</v>
      </c>
      <c r="D43" s="26" t="s">
        <v>242</v>
      </c>
      <c r="E43" s="26" t="s">
        <v>161</v>
      </c>
      <c r="F43" s="26" t="s">
        <v>42</v>
      </c>
      <c r="G43" s="26" t="s">
        <v>43</v>
      </c>
      <c r="H43" s="27" t="s">
        <v>243</v>
      </c>
      <c r="I43" s="27" t="s">
        <v>244</v>
      </c>
      <c r="J43" s="33">
        <v>984.893939</v>
      </c>
      <c r="K43" s="34">
        <v>984.893939</v>
      </c>
      <c r="L43" s="34">
        <v>984.893939</v>
      </c>
      <c r="M43" s="34"/>
      <c r="N43" s="34"/>
      <c r="O43" s="34"/>
      <c r="P43" s="34"/>
      <c r="Q43" s="34"/>
      <c r="R43" s="34"/>
      <c r="S43" s="34"/>
      <c r="T43" s="34"/>
      <c r="U43" s="34"/>
      <c r="V43" s="34">
        <v>902.653072</v>
      </c>
      <c r="W43" s="49">
        <f t="shared" si="1"/>
        <v>0.916497742809239</v>
      </c>
      <c r="X43" s="26"/>
      <c r="Y43" s="26">
        <v>1</v>
      </c>
      <c r="Z43" s="26">
        <v>1</v>
      </c>
      <c r="AA43" s="26">
        <v>1</v>
      </c>
      <c r="AB43" s="26">
        <v>1</v>
      </c>
      <c r="AC43" s="56">
        <v>1</v>
      </c>
      <c r="AD43" s="26"/>
      <c r="AE43" s="26" t="s">
        <v>137</v>
      </c>
      <c r="AF43" s="26" t="s">
        <v>138</v>
      </c>
      <c r="AG43" s="21"/>
    </row>
    <row r="44" s="3" customFormat="1" ht="409.5" spans="1:33">
      <c r="A44" s="21">
        <v>38</v>
      </c>
      <c r="B44" s="21" t="s">
        <v>38</v>
      </c>
      <c r="C44" s="25" t="s">
        <v>245</v>
      </c>
      <c r="D44" s="26" t="s">
        <v>246</v>
      </c>
      <c r="E44" s="21" t="s">
        <v>41</v>
      </c>
      <c r="F44" s="26" t="s">
        <v>42</v>
      </c>
      <c r="G44" s="26" t="s">
        <v>170</v>
      </c>
      <c r="H44" s="24" t="s">
        <v>247</v>
      </c>
      <c r="I44" s="24" t="s">
        <v>248</v>
      </c>
      <c r="J44" s="33">
        <v>2600.6</v>
      </c>
      <c r="K44" s="34">
        <v>2600.6</v>
      </c>
      <c r="L44" s="34">
        <v>2600.6</v>
      </c>
      <c r="M44" s="34"/>
      <c r="N44" s="34"/>
      <c r="O44" s="34"/>
      <c r="P44" s="34"/>
      <c r="Q44" s="34"/>
      <c r="R44" s="34"/>
      <c r="S44" s="34"/>
      <c r="T44" s="34"/>
      <c r="U44" s="34"/>
      <c r="V44" s="34">
        <v>2600.6</v>
      </c>
      <c r="W44" s="49">
        <f t="shared" si="1"/>
        <v>1</v>
      </c>
      <c r="X44" s="26"/>
      <c r="Y44" s="26">
        <v>1</v>
      </c>
      <c r="Z44" s="26">
        <v>1</v>
      </c>
      <c r="AA44" s="26">
        <v>1</v>
      </c>
      <c r="AB44" s="26">
        <v>1</v>
      </c>
      <c r="AC44" s="56">
        <v>1</v>
      </c>
      <c r="AD44" s="26"/>
      <c r="AE44" s="26" t="s">
        <v>52</v>
      </c>
      <c r="AF44" s="26" t="s">
        <v>47</v>
      </c>
      <c r="AG44" s="21"/>
    </row>
    <row r="45" s="3" customFormat="1" ht="93.75" spans="1:33">
      <c r="A45" s="21">
        <v>39</v>
      </c>
      <c r="B45" s="21" t="s">
        <v>38</v>
      </c>
      <c r="C45" s="25" t="s">
        <v>249</v>
      </c>
      <c r="D45" s="26" t="s">
        <v>250</v>
      </c>
      <c r="E45" s="21" t="s">
        <v>41</v>
      </c>
      <c r="F45" s="26" t="s">
        <v>42</v>
      </c>
      <c r="G45" s="26" t="s">
        <v>170</v>
      </c>
      <c r="H45" s="24" t="s">
        <v>251</v>
      </c>
      <c r="I45" s="24" t="s">
        <v>252</v>
      </c>
      <c r="J45" s="33">
        <v>2151.36</v>
      </c>
      <c r="K45" s="34">
        <v>2151.36</v>
      </c>
      <c r="L45" s="33">
        <v>2151.36</v>
      </c>
      <c r="M45" s="34"/>
      <c r="N45" s="34"/>
      <c r="O45" s="34"/>
      <c r="P45" s="34"/>
      <c r="Q45" s="34"/>
      <c r="R45" s="34"/>
      <c r="S45" s="34"/>
      <c r="T45" s="34"/>
      <c r="U45" s="34"/>
      <c r="V45" s="34">
        <v>1907.162164</v>
      </c>
      <c r="W45" s="49">
        <f t="shared" si="1"/>
        <v>0.886491411944073</v>
      </c>
      <c r="X45" s="26"/>
      <c r="Y45" s="26">
        <v>1</v>
      </c>
      <c r="Z45" s="26"/>
      <c r="AA45" s="26"/>
      <c r="AB45" s="26"/>
      <c r="AC45" s="56">
        <v>0.9</v>
      </c>
      <c r="AD45" s="26"/>
      <c r="AE45" s="26" t="s">
        <v>52</v>
      </c>
      <c r="AF45" s="26" t="s">
        <v>47</v>
      </c>
      <c r="AG45" s="21"/>
    </row>
    <row r="46" s="3" customFormat="1" ht="93.75" spans="1:33">
      <c r="A46" s="21">
        <v>40</v>
      </c>
      <c r="B46" s="21" t="s">
        <v>38</v>
      </c>
      <c r="C46" s="25" t="s">
        <v>253</v>
      </c>
      <c r="D46" s="26" t="s">
        <v>254</v>
      </c>
      <c r="E46" s="21" t="s">
        <v>41</v>
      </c>
      <c r="F46" s="26" t="s">
        <v>42</v>
      </c>
      <c r="G46" s="26" t="s">
        <v>43</v>
      </c>
      <c r="H46" s="27" t="s">
        <v>255</v>
      </c>
      <c r="I46" s="27" t="s">
        <v>256</v>
      </c>
      <c r="J46" s="33">
        <v>376.53</v>
      </c>
      <c r="K46" s="34">
        <v>376.53</v>
      </c>
      <c r="L46" s="34">
        <v>376.53</v>
      </c>
      <c r="M46" s="34"/>
      <c r="N46" s="34"/>
      <c r="O46" s="34"/>
      <c r="P46" s="34"/>
      <c r="Q46" s="34"/>
      <c r="R46" s="34"/>
      <c r="S46" s="34"/>
      <c r="T46" s="34"/>
      <c r="U46" s="34"/>
      <c r="V46" s="34">
        <v>330.566272</v>
      </c>
      <c r="W46" s="49">
        <f t="shared" si="1"/>
        <v>0.87792811196983</v>
      </c>
      <c r="X46" s="26"/>
      <c r="Y46" s="26">
        <v>1</v>
      </c>
      <c r="Z46" s="26">
        <v>1</v>
      </c>
      <c r="AA46" s="26">
        <v>1</v>
      </c>
      <c r="AB46" s="26">
        <v>1</v>
      </c>
      <c r="AC46" s="56">
        <v>1</v>
      </c>
      <c r="AD46" s="26"/>
      <c r="AE46" s="26" t="s">
        <v>62</v>
      </c>
      <c r="AF46" s="26" t="s">
        <v>63</v>
      </c>
      <c r="AG46" s="21"/>
    </row>
    <row r="47" s="3" customFormat="1" ht="225" spans="1:33">
      <c r="A47" s="21">
        <v>41</v>
      </c>
      <c r="B47" s="21" t="s">
        <v>38</v>
      </c>
      <c r="C47" s="25" t="s">
        <v>257</v>
      </c>
      <c r="D47" s="26" t="s">
        <v>258</v>
      </c>
      <c r="E47" s="21" t="s">
        <v>41</v>
      </c>
      <c r="F47" s="26" t="s">
        <v>42</v>
      </c>
      <c r="G47" s="26" t="s">
        <v>170</v>
      </c>
      <c r="H47" s="24" t="s">
        <v>259</v>
      </c>
      <c r="I47" s="24" t="s">
        <v>260</v>
      </c>
      <c r="J47" s="33">
        <v>1952.17</v>
      </c>
      <c r="K47" s="34">
        <v>1952.17</v>
      </c>
      <c r="L47" s="34">
        <v>1952.17</v>
      </c>
      <c r="M47" s="34"/>
      <c r="N47" s="34"/>
      <c r="O47" s="34"/>
      <c r="P47" s="34"/>
      <c r="Q47" s="34"/>
      <c r="R47" s="34"/>
      <c r="S47" s="34"/>
      <c r="T47" s="34"/>
      <c r="U47" s="34"/>
      <c r="V47" s="34">
        <v>1728.141715</v>
      </c>
      <c r="W47" s="49">
        <f t="shared" si="1"/>
        <v>0.88524140571774</v>
      </c>
      <c r="X47" s="26"/>
      <c r="Y47" s="26">
        <v>1</v>
      </c>
      <c r="Z47" s="26">
        <v>1</v>
      </c>
      <c r="AA47" s="26">
        <v>1</v>
      </c>
      <c r="AB47" s="26">
        <v>1</v>
      </c>
      <c r="AC47" s="56">
        <v>1</v>
      </c>
      <c r="AD47" s="26"/>
      <c r="AE47" s="26" t="s">
        <v>52</v>
      </c>
      <c r="AF47" s="26" t="s">
        <v>47</v>
      </c>
      <c r="AG47" s="21"/>
    </row>
    <row r="48" s="3" customFormat="1" ht="93.75" spans="1:33">
      <c r="A48" s="21">
        <v>42</v>
      </c>
      <c r="B48" s="21" t="s">
        <v>38</v>
      </c>
      <c r="C48" s="25" t="s">
        <v>261</v>
      </c>
      <c r="D48" s="26" t="s">
        <v>262</v>
      </c>
      <c r="E48" s="21" t="s">
        <v>41</v>
      </c>
      <c r="F48" s="26" t="s">
        <v>42</v>
      </c>
      <c r="G48" s="26" t="s">
        <v>170</v>
      </c>
      <c r="H48" s="24" t="s">
        <v>263</v>
      </c>
      <c r="I48" s="24" t="s">
        <v>264</v>
      </c>
      <c r="J48" s="33">
        <v>485</v>
      </c>
      <c r="K48" s="34">
        <v>485</v>
      </c>
      <c r="L48" s="33">
        <v>485</v>
      </c>
      <c r="M48" s="34"/>
      <c r="N48" s="34"/>
      <c r="O48" s="34"/>
      <c r="P48" s="34"/>
      <c r="Q48" s="34"/>
      <c r="R48" s="34"/>
      <c r="S48" s="34"/>
      <c r="T48" s="34"/>
      <c r="U48" s="34"/>
      <c r="V48" s="34">
        <v>485</v>
      </c>
      <c r="W48" s="49">
        <f t="shared" si="1"/>
        <v>1</v>
      </c>
      <c r="X48" s="26"/>
      <c r="Y48" s="26">
        <v>1</v>
      </c>
      <c r="Z48" s="26">
        <v>1</v>
      </c>
      <c r="AA48" s="26">
        <v>1</v>
      </c>
      <c r="AB48" s="26">
        <v>1</v>
      </c>
      <c r="AC48" s="56">
        <v>1</v>
      </c>
      <c r="AD48" s="26"/>
      <c r="AE48" s="21" t="s">
        <v>126</v>
      </c>
      <c r="AF48" s="21" t="s">
        <v>127</v>
      </c>
      <c r="AG48" s="21"/>
    </row>
    <row r="49" s="3" customFormat="1" ht="56.25" spans="1:33">
      <c r="A49" s="21">
        <v>43</v>
      </c>
      <c r="B49" s="21" t="s">
        <v>38</v>
      </c>
      <c r="C49" s="21" t="s">
        <v>265</v>
      </c>
      <c r="D49" s="26" t="s">
        <v>266</v>
      </c>
      <c r="E49" s="21" t="s">
        <v>41</v>
      </c>
      <c r="F49" s="26" t="s">
        <v>42</v>
      </c>
      <c r="G49" s="26" t="s">
        <v>55</v>
      </c>
      <c r="H49" s="27" t="s">
        <v>124</v>
      </c>
      <c r="I49" s="27" t="s">
        <v>267</v>
      </c>
      <c r="J49" s="33">
        <v>270</v>
      </c>
      <c r="K49" s="34">
        <v>270</v>
      </c>
      <c r="L49" s="34">
        <v>270</v>
      </c>
      <c r="M49" s="34"/>
      <c r="N49" s="34"/>
      <c r="O49" s="34"/>
      <c r="P49" s="34"/>
      <c r="Q49" s="34"/>
      <c r="R49" s="34"/>
      <c r="S49" s="34"/>
      <c r="T49" s="34"/>
      <c r="U49" s="34"/>
      <c r="V49" s="34">
        <v>266.072209</v>
      </c>
      <c r="W49" s="49">
        <f t="shared" si="1"/>
        <v>0.985452625925926</v>
      </c>
      <c r="X49" s="26"/>
      <c r="Y49" s="26">
        <v>1</v>
      </c>
      <c r="Z49" s="26">
        <v>1</v>
      </c>
      <c r="AA49" s="26">
        <v>1</v>
      </c>
      <c r="AB49" s="26">
        <v>1</v>
      </c>
      <c r="AC49" s="56">
        <v>1</v>
      </c>
      <c r="AD49" s="26"/>
      <c r="AE49" s="21" t="s">
        <v>126</v>
      </c>
      <c r="AF49" s="21" t="s">
        <v>127</v>
      </c>
      <c r="AG49" s="21"/>
    </row>
    <row r="50" s="3" customFormat="1" ht="93.75" spans="1:33">
      <c r="A50" s="21">
        <v>44</v>
      </c>
      <c r="B50" s="21" t="s">
        <v>38</v>
      </c>
      <c r="C50" s="21" t="s">
        <v>268</v>
      </c>
      <c r="D50" s="26" t="s">
        <v>269</v>
      </c>
      <c r="E50" s="26" t="s">
        <v>270</v>
      </c>
      <c r="F50" s="26" t="s">
        <v>42</v>
      </c>
      <c r="G50" s="26" t="s">
        <v>55</v>
      </c>
      <c r="H50" s="27" t="s">
        <v>271</v>
      </c>
      <c r="I50" s="27" t="s">
        <v>272</v>
      </c>
      <c r="J50" s="33">
        <v>335</v>
      </c>
      <c r="K50" s="34">
        <v>335</v>
      </c>
      <c r="L50" s="34">
        <v>335</v>
      </c>
      <c r="M50" s="33"/>
      <c r="N50" s="33"/>
      <c r="O50" s="33"/>
      <c r="P50" s="34"/>
      <c r="Q50" s="34"/>
      <c r="R50" s="34"/>
      <c r="S50" s="34"/>
      <c r="T50" s="34"/>
      <c r="U50" s="34"/>
      <c r="V50" s="34">
        <v>301.062205</v>
      </c>
      <c r="W50" s="49">
        <f t="shared" si="1"/>
        <v>0.898693149253731</v>
      </c>
      <c r="X50" s="21"/>
      <c r="Y50" s="21">
        <v>1</v>
      </c>
      <c r="Z50" s="21">
        <v>1</v>
      </c>
      <c r="AA50" s="21">
        <v>1</v>
      </c>
      <c r="AB50" s="21">
        <v>1</v>
      </c>
      <c r="AC50" s="49">
        <v>1</v>
      </c>
      <c r="AD50" s="21"/>
      <c r="AE50" s="21" t="s">
        <v>62</v>
      </c>
      <c r="AF50" s="21" t="s">
        <v>63</v>
      </c>
      <c r="AG50" s="21"/>
    </row>
    <row r="51" s="3" customFormat="1" ht="112.5" spans="1:33">
      <c r="A51" s="21">
        <v>45</v>
      </c>
      <c r="B51" s="21" t="s">
        <v>38</v>
      </c>
      <c r="C51" s="21" t="s">
        <v>273</v>
      </c>
      <c r="D51" s="26" t="s">
        <v>274</v>
      </c>
      <c r="E51" s="26" t="s">
        <v>270</v>
      </c>
      <c r="F51" s="26" t="s">
        <v>42</v>
      </c>
      <c r="G51" s="26" t="s">
        <v>55</v>
      </c>
      <c r="H51" s="27" t="s">
        <v>275</v>
      </c>
      <c r="I51" s="27" t="s">
        <v>276</v>
      </c>
      <c r="J51" s="33">
        <v>309.142332</v>
      </c>
      <c r="K51" s="34">
        <v>309.142332</v>
      </c>
      <c r="L51" s="34">
        <v>309.142332</v>
      </c>
      <c r="M51" s="33"/>
      <c r="N51" s="33"/>
      <c r="O51" s="33"/>
      <c r="P51" s="34"/>
      <c r="Q51" s="34"/>
      <c r="R51" s="34"/>
      <c r="S51" s="34"/>
      <c r="T51" s="34"/>
      <c r="U51" s="34"/>
      <c r="V51" s="34">
        <v>293.433774</v>
      </c>
      <c r="W51" s="49">
        <f t="shared" si="1"/>
        <v>0.949186648433512</v>
      </c>
      <c r="X51" s="21"/>
      <c r="Y51" s="21">
        <v>1</v>
      </c>
      <c r="Z51" s="21">
        <v>1</v>
      </c>
      <c r="AA51" s="21">
        <v>1</v>
      </c>
      <c r="AB51" s="21">
        <v>1</v>
      </c>
      <c r="AC51" s="49">
        <v>1</v>
      </c>
      <c r="AD51" s="21"/>
      <c r="AE51" s="21" t="s">
        <v>62</v>
      </c>
      <c r="AF51" s="21" t="s">
        <v>63</v>
      </c>
      <c r="AG51" s="21"/>
    </row>
    <row r="52" s="3" customFormat="1" ht="155" customHeight="1" spans="1:33">
      <c r="A52" s="22">
        <v>46</v>
      </c>
      <c r="B52" s="22" t="s">
        <v>38</v>
      </c>
      <c r="C52" s="21" t="s">
        <v>277</v>
      </c>
      <c r="D52" s="21" t="s">
        <v>278</v>
      </c>
      <c r="E52" s="21" t="s">
        <v>270</v>
      </c>
      <c r="F52" s="21" t="s">
        <v>42</v>
      </c>
      <c r="G52" s="21" t="s">
        <v>55</v>
      </c>
      <c r="H52" s="21" t="s">
        <v>279</v>
      </c>
      <c r="I52" s="24" t="s">
        <v>280</v>
      </c>
      <c r="J52" s="37">
        <v>3325.292358</v>
      </c>
      <c r="K52" s="38">
        <v>3325.292358</v>
      </c>
      <c r="L52" s="33">
        <v>3325.292358</v>
      </c>
      <c r="M52" s="33"/>
      <c r="N52" s="33"/>
      <c r="O52" s="33"/>
      <c r="P52" s="33"/>
      <c r="Q52" s="33"/>
      <c r="R52" s="33"/>
      <c r="S52" s="33"/>
      <c r="T52" s="33"/>
      <c r="U52" s="33"/>
      <c r="V52" s="37">
        <v>3208.752702</v>
      </c>
      <c r="W52" s="50">
        <f t="shared" si="1"/>
        <v>0.964953560934386</v>
      </c>
      <c r="X52" s="21"/>
      <c r="Y52" s="21">
        <v>1</v>
      </c>
      <c r="Z52" s="21">
        <v>1</v>
      </c>
      <c r="AA52" s="21">
        <v>1</v>
      </c>
      <c r="AB52" s="21">
        <v>1</v>
      </c>
      <c r="AC52" s="49">
        <v>1</v>
      </c>
      <c r="AD52" s="21"/>
      <c r="AE52" s="21" t="s">
        <v>62</v>
      </c>
      <c r="AF52" s="21" t="s">
        <v>63</v>
      </c>
      <c r="AG52" s="21"/>
    </row>
    <row r="53" s="3" customFormat="1" ht="186" customHeight="1" spans="1:33">
      <c r="A53" s="23"/>
      <c r="B53" s="23"/>
      <c r="C53" s="21"/>
      <c r="D53" s="21"/>
      <c r="E53" s="21"/>
      <c r="F53" s="21"/>
      <c r="G53" s="21"/>
      <c r="H53" s="21"/>
      <c r="I53" s="24"/>
      <c r="J53" s="39"/>
      <c r="K53" s="40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9"/>
      <c r="W53" s="51"/>
      <c r="X53" s="21"/>
      <c r="Y53" s="21"/>
      <c r="Z53" s="21"/>
      <c r="AA53" s="21"/>
      <c r="AB53" s="21"/>
      <c r="AC53" s="49"/>
      <c r="AD53" s="21"/>
      <c r="AE53" s="21"/>
      <c r="AF53" s="21"/>
      <c r="AG53" s="21"/>
    </row>
    <row r="54" s="4" customFormat="1" ht="142" customHeight="1" spans="1:33">
      <c r="A54" s="21">
        <v>47</v>
      </c>
      <c r="B54" s="22" t="s">
        <v>38</v>
      </c>
      <c r="C54" s="21" t="s">
        <v>281</v>
      </c>
      <c r="D54" s="21" t="s">
        <v>282</v>
      </c>
      <c r="E54" s="21" t="s">
        <v>270</v>
      </c>
      <c r="F54" s="21" t="s">
        <v>42</v>
      </c>
      <c r="G54" s="21" t="s">
        <v>55</v>
      </c>
      <c r="H54" s="21" t="s">
        <v>283</v>
      </c>
      <c r="I54" s="24" t="s">
        <v>284</v>
      </c>
      <c r="J54" s="37">
        <v>2234.68147</v>
      </c>
      <c r="K54" s="38">
        <v>2234.68147</v>
      </c>
      <c r="L54" s="33">
        <v>2234.68147</v>
      </c>
      <c r="M54" s="33"/>
      <c r="N54" s="33"/>
      <c r="O54" s="33"/>
      <c r="P54" s="33"/>
      <c r="Q54" s="33"/>
      <c r="R54" s="33"/>
      <c r="S54" s="33"/>
      <c r="T54" s="33"/>
      <c r="U54" s="33"/>
      <c r="V54" s="37">
        <v>2127.953716</v>
      </c>
      <c r="W54" s="50">
        <f>V54/J54</f>
        <v>0.952240283265069</v>
      </c>
      <c r="X54" s="21"/>
      <c r="Y54" s="21">
        <v>1</v>
      </c>
      <c r="Z54" s="21">
        <v>1</v>
      </c>
      <c r="AA54" s="21">
        <v>1</v>
      </c>
      <c r="AB54" s="21">
        <v>1</v>
      </c>
      <c r="AC54" s="49">
        <v>1</v>
      </c>
      <c r="AD54" s="21"/>
      <c r="AE54" s="21" t="s">
        <v>285</v>
      </c>
      <c r="AF54" s="21" t="s">
        <v>286</v>
      </c>
      <c r="AG54" s="21"/>
    </row>
    <row r="55" s="4" customFormat="1" ht="232" customHeight="1" spans="1:33">
      <c r="A55" s="21"/>
      <c r="B55" s="23"/>
      <c r="C55" s="21"/>
      <c r="D55" s="21"/>
      <c r="E55" s="21"/>
      <c r="F55" s="21"/>
      <c r="G55" s="21"/>
      <c r="H55" s="21"/>
      <c r="I55" s="24"/>
      <c r="J55" s="39"/>
      <c r="K55" s="40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9"/>
      <c r="W55" s="51"/>
      <c r="X55" s="21"/>
      <c r="Y55" s="21"/>
      <c r="Z55" s="21"/>
      <c r="AA55" s="21"/>
      <c r="AB55" s="21"/>
      <c r="AC55" s="49"/>
      <c r="AD55" s="21"/>
      <c r="AE55" s="21"/>
      <c r="AF55" s="21"/>
      <c r="AG55" s="21"/>
    </row>
    <row r="56" s="4" customFormat="1" ht="247" customHeight="1" spans="1:33">
      <c r="A56" s="21">
        <v>48</v>
      </c>
      <c r="B56" s="21" t="s">
        <v>38</v>
      </c>
      <c r="C56" s="21" t="s">
        <v>287</v>
      </c>
      <c r="D56" s="21" t="s">
        <v>288</v>
      </c>
      <c r="E56" s="21" t="s">
        <v>41</v>
      </c>
      <c r="F56" s="21" t="s">
        <v>42</v>
      </c>
      <c r="G56" s="21" t="s">
        <v>289</v>
      </c>
      <c r="H56" s="21" t="s">
        <v>290</v>
      </c>
      <c r="I56" s="24" t="s">
        <v>291</v>
      </c>
      <c r="J56" s="33">
        <v>1450.687362</v>
      </c>
      <c r="K56" s="34">
        <v>1450.687362</v>
      </c>
      <c r="L56" s="33">
        <v>1450.687362</v>
      </c>
      <c r="M56" s="33"/>
      <c r="N56" s="33"/>
      <c r="O56" s="33"/>
      <c r="P56" s="33"/>
      <c r="Q56" s="33"/>
      <c r="R56" s="33"/>
      <c r="S56" s="33"/>
      <c r="T56" s="33"/>
      <c r="U56" s="33"/>
      <c r="V56" s="33">
        <v>1415.227948</v>
      </c>
      <c r="W56" s="49">
        <f t="shared" ref="W56:W92" si="2">V56/J56</f>
        <v>0.975556818837166</v>
      </c>
      <c r="X56" s="21"/>
      <c r="Y56" s="21">
        <v>1</v>
      </c>
      <c r="Z56" s="21">
        <v>1</v>
      </c>
      <c r="AA56" s="21">
        <v>1</v>
      </c>
      <c r="AB56" s="21">
        <v>1</v>
      </c>
      <c r="AC56" s="49">
        <v>1</v>
      </c>
      <c r="AD56" s="21"/>
      <c r="AE56" s="21" t="s">
        <v>52</v>
      </c>
      <c r="AF56" s="21" t="s">
        <v>47</v>
      </c>
      <c r="AG56" s="21"/>
    </row>
    <row r="57" s="4" customFormat="1" ht="70" customHeight="1" spans="1:33">
      <c r="A57" s="21">
        <v>49</v>
      </c>
      <c r="B57" s="21" t="s">
        <v>38</v>
      </c>
      <c r="C57" s="21" t="s">
        <v>292</v>
      </c>
      <c r="D57" s="21" t="s">
        <v>293</v>
      </c>
      <c r="E57" s="21" t="s">
        <v>294</v>
      </c>
      <c r="F57" s="21" t="s">
        <v>42</v>
      </c>
      <c r="G57" s="21" t="s">
        <v>295</v>
      </c>
      <c r="H57" s="24" t="s">
        <v>296</v>
      </c>
      <c r="I57" s="24" t="s">
        <v>297</v>
      </c>
      <c r="J57" s="33">
        <v>2500</v>
      </c>
      <c r="K57" s="34">
        <v>610</v>
      </c>
      <c r="L57" s="33">
        <v>610</v>
      </c>
      <c r="M57" s="33"/>
      <c r="N57" s="33"/>
      <c r="O57" s="33"/>
      <c r="P57" s="33"/>
      <c r="Q57" s="33"/>
      <c r="R57" s="33"/>
      <c r="S57" s="33"/>
      <c r="T57" s="33">
        <v>1890</v>
      </c>
      <c r="U57" s="33"/>
      <c r="V57" s="33">
        <v>1654.081203</v>
      </c>
      <c r="W57" s="49">
        <f t="shared" si="2"/>
        <v>0.6616324812</v>
      </c>
      <c r="X57" s="21"/>
      <c r="Y57" s="21">
        <v>1</v>
      </c>
      <c r="Z57" s="21">
        <v>1</v>
      </c>
      <c r="AA57" s="21">
        <v>1</v>
      </c>
      <c r="AB57" s="21">
        <v>1</v>
      </c>
      <c r="AC57" s="49">
        <v>1</v>
      </c>
      <c r="AD57" s="21"/>
      <c r="AE57" s="21" t="s">
        <v>52</v>
      </c>
      <c r="AF57" s="21" t="s">
        <v>47</v>
      </c>
      <c r="AG57" s="21"/>
    </row>
    <row r="58" s="3" customFormat="1" ht="83" customHeight="1" spans="1:33">
      <c r="A58" s="21">
        <v>50</v>
      </c>
      <c r="B58" s="21" t="s">
        <v>38</v>
      </c>
      <c r="C58" s="21" t="s">
        <v>298</v>
      </c>
      <c r="D58" s="21" t="s">
        <v>299</v>
      </c>
      <c r="E58" s="21" t="s">
        <v>169</v>
      </c>
      <c r="F58" s="21" t="s">
        <v>42</v>
      </c>
      <c r="G58" s="21" t="s">
        <v>300</v>
      </c>
      <c r="H58" s="24" t="s">
        <v>301</v>
      </c>
      <c r="I58" s="24" t="s">
        <v>302</v>
      </c>
      <c r="J58" s="33">
        <v>770</v>
      </c>
      <c r="K58" s="34">
        <v>770</v>
      </c>
      <c r="L58" s="34">
        <v>770</v>
      </c>
      <c r="M58" s="41"/>
      <c r="N58" s="41"/>
      <c r="O58" s="41"/>
      <c r="P58" s="41"/>
      <c r="Q58" s="41"/>
      <c r="R58" s="41"/>
      <c r="S58" s="41"/>
      <c r="T58" s="41"/>
      <c r="U58" s="41"/>
      <c r="V58" s="41">
        <v>598.497008</v>
      </c>
      <c r="W58" s="49">
        <f t="shared" si="2"/>
        <v>0.777268841558442</v>
      </c>
      <c r="X58" s="21"/>
      <c r="Y58" s="21">
        <v>1</v>
      </c>
      <c r="Z58" s="21">
        <v>1</v>
      </c>
      <c r="AA58" s="21">
        <v>1</v>
      </c>
      <c r="AB58" s="21">
        <v>1</v>
      </c>
      <c r="AC58" s="49">
        <v>1</v>
      </c>
      <c r="AD58" s="21"/>
      <c r="AE58" s="21" t="s">
        <v>62</v>
      </c>
      <c r="AF58" s="21" t="s">
        <v>63</v>
      </c>
      <c r="AG58" s="21"/>
    </row>
    <row r="59" s="3" customFormat="1" ht="112.5" spans="1:33">
      <c r="A59" s="21">
        <v>0</v>
      </c>
      <c r="B59" s="21" t="s">
        <v>38</v>
      </c>
      <c r="C59" s="28" t="s">
        <v>303</v>
      </c>
      <c r="D59" s="21" t="s">
        <v>304</v>
      </c>
      <c r="E59" s="21" t="s">
        <v>41</v>
      </c>
      <c r="F59" s="21" t="s">
        <v>42</v>
      </c>
      <c r="G59" s="21" t="s">
        <v>300</v>
      </c>
      <c r="H59" s="24" t="s">
        <v>305</v>
      </c>
      <c r="I59" s="24" t="s">
        <v>306</v>
      </c>
      <c r="J59" s="33">
        <v>395</v>
      </c>
      <c r="K59" s="34">
        <v>395</v>
      </c>
      <c r="L59" s="33">
        <v>395</v>
      </c>
      <c r="M59" s="33"/>
      <c r="N59" s="33"/>
      <c r="O59" s="33"/>
      <c r="P59" s="33"/>
      <c r="Q59" s="33"/>
      <c r="R59" s="33"/>
      <c r="S59" s="33"/>
      <c r="T59" s="33"/>
      <c r="U59" s="33"/>
      <c r="V59" s="33">
        <v>391.938084</v>
      </c>
      <c r="W59" s="49">
        <f t="shared" si="2"/>
        <v>0.992248313924051</v>
      </c>
      <c r="X59" s="21"/>
      <c r="Y59" s="21">
        <v>1</v>
      </c>
      <c r="Z59" s="21">
        <v>1</v>
      </c>
      <c r="AA59" s="21">
        <v>1</v>
      </c>
      <c r="AB59" s="21">
        <v>1</v>
      </c>
      <c r="AC59" s="49">
        <v>1</v>
      </c>
      <c r="AD59" s="21"/>
      <c r="AE59" s="52" t="s">
        <v>52</v>
      </c>
      <c r="AF59" s="21" t="s">
        <v>47</v>
      </c>
      <c r="AG59" s="21"/>
    </row>
    <row r="60" s="3" customFormat="1" ht="56.25" spans="1:33">
      <c r="A60" s="21">
        <v>52</v>
      </c>
      <c r="B60" s="21" t="s">
        <v>38</v>
      </c>
      <c r="C60" s="28" t="s">
        <v>307</v>
      </c>
      <c r="D60" s="21" t="s">
        <v>308</v>
      </c>
      <c r="E60" s="21" t="s">
        <v>169</v>
      </c>
      <c r="F60" s="21" t="s">
        <v>42</v>
      </c>
      <c r="G60" s="21" t="s">
        <v>300</v>
      </c>
      <c r="H60" s="24" t="s">
        <v>309</v>
      </c>
      <c r="I60" s="24" t="s">
        <v>310</v>
      </c>
      <c r="J60" s="33">
        <v>797</v>
      </c>
      <c r="K60" s="34">
        <v>797</v>
      </c>
      <c r="L60" s="33"/>
      <c r="M60" s="33">
        <v>797</v>
      </c>
      <c r="N60" s="33"/>
      <c r="O60" s="33"/>
      <c r="P60" s="33"/>
      <c r="Q60" s="33"/>
      <c r="R60" s="33"/>
      <c r="S60" s="33"/>
      <c r="T60" s="33"/>
      <c r="U60" s="33"/>
      <c r="V60" s="33">
        <v>720.2372</v>
      </c>
      <c r="W60" s="49">
        <f t="shared" si="2"/>
        <v>0.903685319949812</v>
      </c>
      <c r="X60" s="21"/>
      <c r="Y60" s="21">
        <v>1</v>
      </c>
      <c r="Z60" s="21">
        <v>1</v>
      </c>
      <c r="AA60" s="21">
        <v>1</v>
      </c>
      <c r="AB60" s="21">
        <v>1</v>
      </c>
      <c r="AC60" s="49">
        <v>1</v>
      </c>
      <c r="AD60" s="21"/>
      <c r="AE60" s="52" t="s">
        <v>165</v>
      </c>
      <c r="AF60" s="55" t="s">
        <v>166</v>
      </c>
      <c r="AG60" s="21"/>
    </row>
    <row r="61" s="3" customFormat="1" ht="56.25" spans="1:33">
      <c r="A61" s="21">
        <v>53</v>
      </c>
      <c r="B61" s="21" t="s">
        <v>38</v>
      </c>
      <c r="C61" s="28" t="s">
        <v>311</v>
      </c>
      <c r="D61" s="21" t="s">
        <v>312</v>
      </c>
      <c r="E61" s="21" t="s">
        <v>169</v>
      </c>
      <c r="F61" s="21" t="s">
        <v>42</v>
      </c>
      <c r="G61" s="21" t="s">
        <v>300</v>
      </c>
      <c r="H61" s="24" t="s">
        <v>313</v>
      </c>
      <c r="I61" s="24" t="s">
        <v>314</v>
      </c>
      <c r="J61" s="33">
        <v>103</v>
      </c>
      <c r="K61" s="34">
        <v>103</v>
      </c>
      <c r="L61" s="33"/>
      <c r="M61" s="33">
        <v>103</v>
      </c>
      <c r="N61" s="33"/>
      <c r="O61" s="33"/>
      <c r="P61" s="33"/>
      <c r="Q61" s="33"/>
      <c r="R61" s="33"/>
      <c r="S61" s="33"/>
      <c r="T61" s="33"/>
      <c r="U61" s="33"/>
      <c r="V61" s="33">
        <v>102.254706</v>
      </c>
      <c r="W61" s="49">
        <f t="shared" si="2"/>
        <v>0.99276413592233</v>
      </c>
      <c r="X61" s="21"/>
      <c r="Y61" s="21">
        <v>1</v>
      </c>
      <c r="Z61" s="21">
        <v>1</v>
      </c>
      <c r="AA61" s="21">
        <v>1</v>
      </c>
      <c r="AB61" s="21">
        <v>1</v>
      </c>
      <c r="AC61" s="49">
        <v>1</v>
      </c>
      <c r="AD61" s="21"/>
      <c r="AE61" s="52" t="s">
        <v>315</v>
      </c>
      <c r="AF61" s="21" t="s">
        <v>316</v>
      </c>
      <c r="AG61" s="21"/>
    </row>
    <row r="62" s="3" customFormat="1" ht="56.25" spans="1:33">
      <c r="A62" s="21">
        <v>54</v>
      </c>
      <c r="B62" s="21" t="s">
        <v>38</v>
      </c>
      <c r="C62" s="28" t="s">
        <v>317</v>
      </c>
      <c r="D62" s="21" t="s">
        <v>318</v>
      </c>
      <c r="E62" s="21" t="s">
        <v>215</v>
      </c>
      <c r="F62" s="21" t="s">
        <v>42</v>
      </c>
      <c r="G62" s="21" t="s">
        <v>319</v>
      </c>
      <c r="H62" s="24" t="s">
        <v>320</v>
      </c>
      <c r="I62" s="24" t="s">
        <v>321</v>
      </c>
      <c r="J62" s="33">
        <v>598.5</v>
      </c>
      <c r="K62" s="34">
        <v>598.5</v>
      </c>
      <c r="L62" s="33">
        <v>598.5</v>
      </c>
      <c r="M62" s="33"/>
      <c r="N62" s="33"/>
      <c r="O62" s="33"/>
      <c r="P62" s="33"/>
      <c r="Q62" s="33"/>
      <c r="R62" s="33"/>
      <c r="S62" s="33"/>
      <c r="T62" s="33"/>
      <c r="U62" s="33"/>
      <c r="V62" s="33">
        <v>451.741</v>
      </c>
      <c r="W62" s="49">
        <f t="shared" si="2"/>
        <v>0.754788638262322</v>
      </c>
      <c r="X62" s="52"/>
      <c r="Y62" s="52">
        <v>1</v>
      </c>
      <c r="Z62" s="52"/>
      <c r="AA62" s="52"/>
      <c r="AB62" s="52"/>
      <c r="AC62" s="57">
        <v>0.8</v>
      </c>
      <c r="AD62" s="52"/>
      <c r="AE62" s="52" t="s">
        <v>322</v>
      </c>
      <c r="AF62" s="21" t="s">
        <v>323</v>
      </c>
      <c r="AG62" s="21"/>
    </row>
    <row r="63" s="3" customFormat="1" ht="168.75" spans="1:33">
      <c r="A63" s="21">
        <v>55</v>
      </c>
      <c r="B63" s="21" t="s">
        <v>38</v>
      </c>
      <c r="C63" s="28" t="s">
        <v>324</v>
      </c>
      <c r="D63" s="21" t="s">
        <v>325</v>
      </c>
      <c r="E63" s="21" t="s">
        <v>161</v>
      </c>
      <c r="F63" s="21" t="s">
        <v>42</v>
      </c>
      <c r="G63" s="21" t="s">
        <v>300</v>
      </c>
      <c r="H63" s="24" t="s">
        <v>326</v>
      </c>
      <c r="I63" s="24" t="s">
        <v>327</v>
      </c>
      <c r="J63" s="33">
        <v>357</v>
      </c>
      <c r="K63" s="34">
        <v>357</v>
      </c>
      <c r="L63" s="33">
        <v>357</v>
      </c>
      <c r="M63" s="33"/>
      <c r="N63" s="33"/>
      <c r="O63" s="33"/>
      <c r="P63" s="33"/>
      <c r="Q63" s="33"/>
      <c r="R63" s="33"/>
      <c r="S63" s="33"/>
      <c r="T63" s="33"/>
      <c r="U63" s="33"/>
      <c r="V63" s="33">
        <v>267.116248</v>
      </c>
      <c r="W63" s="49">
        <f t="shared" si="2"/>
        <v>0.748224784313725</v>
      </c>
      <c r="X63" s="21"/>
      <c r="Y63" s="21">
        <v>1</v>
      </c>
      <c r="Z63" s="21">
        <v>1</v>
      </c>
      <c r="AA63" s="21">
        <v>1</v>
      </c>
      <c r="AB63" s="21">
        <v>1</v>
      </c>
      <c r="AC63" s="49">
        <v>1</v>
      </c>
      <c r="AD63" s="21"/>
      <c r="AE63" s="21" t="s">
        <v>137</v>
      </c>
      <c r="AF63" s="21" t="s">
        <v>138</v>
      </c>
      <c r="AG63" s="21"/>
    </row>
    <row r="64" s="3" customFormat="1" ht="56.25" spans="1:33">
      <c r="A64" s="21">
        <v>56</v>
      </c>
      <c r="B64" s="21" t="s">
        <v>38</v>
      </c>
      <c r="C64" s="21" t="s">
        <v>328</v>
      </c>
      <c r="D64" s="21" t="s">
        <v>329</v>
      </c>
      <c r="E64" s="21" t="s">
        <v>330</v>
      </c>
      <c r="F64" s="21" t="s">
        <v>42</v>
      </c>
      <c r="G64" s="21" t="s">
        <v>319</v>
      </c>
      <c r="H64" s="24" t="s">
        <v>296</v>
      </c>
      <c r="I64" s="24" t="s">
        <v>331</v>
      </c>
      <c r="J64" s="33">
        <v>3300</v>
      </c>
      <c r="K64" s="34">
        <v>2289</v>
      </c>
      <c r="L64" s="33">
        <v>1889</v>
      </c>
      <c r="M64" s="33"/>
      <c r="N64" s="33">
        <v>400</v>
      </c>
      <c r="O64" s="33"/>
      <c r="P64" s="33"/>
      <c r="Q64" s="33"/>
      <c r="R64" s="33"/>
      <c r="S64" s="33"/>
      <c r="T64" s="33"/>
      <c r="U64" s="33">
        <v>1011</v>
      </c>
      <c r="V64" s="33">
        <v>2289</v>
      </c>
      <c r="W64" s="49">
        <f t="shared" si="2"/>
        <v>0.693636363636364</v>
      </c>
      <c r="X64" s="21"/>
      <c r="Y64" s="21">
        <v>1</v>
      </c>
      <c r="Z64" s="21">
        <v>1</v>
      </c>
      <c r="AA64" s="21">
        <v>1</v>
      </c>
      <c r="AB64" s="21">
        <v>1</v>
      </c>
      <c r="AC64" s="49">
        <v>1</v>
      </c>
      <c r="AD64" s="21"/>
      <c r="AE64" s="21" t="s">
        <v>332</v>
      </c>
      <c r="AF64" s="21" t="s">
        <v>333</v>
      </c>
      <c r="AG64" s="21"/>
    </row>
    <row r="65" s="3" customFormat="1" ht="409.5" spans="1:33">
      <c r="A65" s="21">
        <v>57</v>
      </c>
      <c r="B65" s="21" t="s">
        <v>38</v>
      </c>
      <c r="C65" s="21" t="s">
        <v>334</v>
      </c>
      <c r="D65" s="21" t="s">
        <v>335</v>
      </c>
      <c r="E65" s="21" t="s">
        <v>169</v>
      </c>
      <c r="F65" s="21" t="s">
        <v>42</v>
      </c>
      <c r="G65" s="21" t="s">
        <v>300</v>
      </c>
      <c r="H65" s="58" t="s">
        <v>336</v>
      </c>
      <c r="I65" s="58" t="s">
        <v>337</v>
      </c>
      <c r="J65" s="33">
        <v>1001.5</v>
      </c>
      <c r="K65" s="34">
        <v>1001.5</v>
      </c>
      <c r="L65" s="33">
        <v>1001.5</v>
      </c>
      <c r="M65" s="60"/>
      <c r="N65" s="60"/>
      <c r="O65" s="60"/>
      <c r="P65" s="60"/>
      <c r="Q65" s="60"/>
      <c r="R65" s="60"/>
      <c r="S65" s="60"/>
      <c r="T65" s="60"/>
      <c r="U65" s="60"/>
      <c r="V65" s="33">
        <v>901.76239</v>
      </c>
      <c r="W65" s="49">
        <f t="shared" si="2"/>
        <v>0.900411772341488</v>
      </c>
      <c r="X65" s="21"/>
      <c r="Y65" s="21">
        <v>1</v>
      </c>
      <c r="Z65" s="21">
        <v>1</v>
      </c>
      <c r="AA65" s="21">
        <v>1</v>
      </c>
      <c r="AB65" s="21">
        <v>1</v>
      </c>
      <c r="AC65" s="49">
        <v>1</v>
      </c>
      <c r="AD65" s="58"/>
      <c r="AE65" s="21" t="s">
        <v>285</v>
      </c>
      <c r="AF65" s="58" t="s">
        <v>286</v>
      </c>
      <c r="AG65" s="22"/>
    </row>
    <row r="66" s="3" customFormat="1" ht="135" customHeight="1" spans="1:33">
      <c r="A66" s="21">
        <v>58</v>
      </c>
      <c r="B66" s="21" t="s">
        <v>38</v>
      </c>
      <c r="C66" s="28" t="s">
        <v>338</v>
      </c>
      <c r="D66" s="21" t="s">
        <v>339</v>
      </c>
      <c r="E66" s="21" t="s">
        <v>169</v>
      </c>
      <c r="F66" s="21" t="s">
        <v>42</v>
      </c>
      <c r="G66" s="21" t="s">
        <v>300</v>
      </c>
      <c r="H66" s="24" t="s">
        <v>340</v>
      </c>
      <c r="I66" s="24" t="s">
        <v>341</v>
      </c>
      <c r="J66" s="33">
        <v>88.55</v>
      </c>
      <c r="K66" s="34">
        <v>88.55</v>
      </c>
      <c r="L66" s="33">
        <v>88.55</v>
      </c>
      <c r="M66" s="33"/>
      <c r="N66" s="33"/>
      <c r="O66" s="33"/>
      <c r="P66" s="33"/>
      <c r="Q66" s="33"/>
      <c r="R66" s="33"/>
      <c r="S66" s="33"/>
      <c r="T66" s="33"/>
      <c r="U66" s="33"/>
      <c r="V66" s="33">
        <v>88.018379</v>
      </c>
      <c r="W66" s="49">
        <f t="shared" si="2"/>
        <v>0.993996374929418</v>
      </c>
      <c r="X66" s="21"/>
      <c r="Y66" s="21">
        <v>1</v>
      </c>
      <c r="Z66" s="21">
        <v>1</v>
      </c>
      <c r="AA66" s="21">
        <v>1</v>
      </c>
      <c r="AB66" s="21">
        <v>1</v>
      </c>
      <c r="AC66" s="49">
        <v>1</v>
      </c>
      <c r="AD66" s="21"/>
      <c r="AE66" s="55" t="s">
        <v>165</v>
      </c>
      <c r="AF66" s="55" t="s">
        <v>166</v>
      </c>
      <c r="AG66" s="21"/>
    </row>
    <row r="67" s="3" customFormat="1" ht="131.25" spans="1:33">
      <c r="A67" s="21">
        <v>59</v>
      </c>
      <c r="B67" s="21" t="s">
        <v>38</v>
      </c>
      <c r="C67" s="28" t="s">
        <v>342</v>
      </c>
      <c r="D67" s="21" t="s">
        <v>343</v>
      </c>
      <c r="E67" s="21" t="s">
        <v>41</v>
      </c>
      <c r="F67" s="21" t="s">
        <v>42</v>
      </c>
      <c r="G67" s="21" t="s">
        <v>300</v>
      </c>
      <c r="H67" s="24" t="s">
        <v>344</v>
      </c>
      <c r="I67" s="24" t="s">
        <v>345</v>
      </c>
      <c r="J67" s="33">
        <v>755.85</v>
      </c>
      <c r="K67" s="34">
        <v>755.85</v>
      </c>
      <c r="L67" s="33">
        <v>755.85</v>
      </c>
      <c r="M67" s="33"/>
      <c r="N67" s="33"/>
      <c r="O67" s="33"/>
      <c r="P67" s="33"/>
      <c r="Q67" s="33"/>
      <c r="R67" s="33"/>
      <c r="S67" s="33"/>
      <c r="T67" s="33"/>
      <c r="U67" s="33"/>
      <c r="V67" s="33">
        <v>633.833178</v>
      </c>
      <c r="W67" s="49">
        <f t="shared" si="2"/>
        <v>0.838570057551101</v>
      </c>
      <c r="X67" s="21"/>
      <c r="Y67" s="21">
        <v>1</v>
      </c>
      <c r="Z67" s="21">
        <v>1</v>
      </c>
      <c r="AA67" s="21">
        <v>1</v>
      </c>
      <c r="AB67" s="21">
        <v>1</v>
      </c>
      <c r="AC67" s="49">
        <v>1</v>
      </c>
      <c r="AD67" s="21"/>
      <c r="AE67" s="21" t="s">
        <v>52</v>
      </c>
      <c r="AF67" s="21" t="s">
        <v>47</v>
      </c>
      <c r="AG67" s="21"/>
    </row>
    <row r="68" s="3" customFormat="1" ht="187.5" spans="1:33">
      <c r="A68" s="21">
        <v>60</v>
      </c>
      <c r="B68" s="21" t="s">
        <v>38</v>
      </c>
      <c r="C68" s="28" t="s">
        <v>346</v>
      </c>
      <c r="D68" s="21" t="s">
        <v>347</v>
      </c>
      <c r="E68" s="21" t="s">
        <v>169</v>
      </c>
      <c r="F68" s="21" t="s">
        <v>42</v>
      </c>
      <c r="G68" s="21" t="s">
        <v>300</v>
      </c>
      <c r="H68" s="24" t="s">
        <v>348</v>
      </c>
      <c r="I68" s="24" t="s">
        <v>349</v>
      </c>
      <c r="J68" s="33">
        <v>1339.93</v>
      </c>
      <c r="K68" s="34">
        <v>1339.93</v>
      </c>
      <c r="L68" s="33">
        <v>1339.93</v>
      </c>
      <c r="M68" s="33"/>
      <c r="N68" s="33"/>
      <c r="O68" s="33"/>
      <c r="P68" s="33"/>
      <c r="Q68" s="33"/>
      <c r="R68" s="33"/>
      <c r="S68" s="33"/>
      <c r="T68" s="33"/>
      <c r="U68" s="33"/>
      <c r="V68" s="33">
        <v>1194.821785</v>
      </c>
      <c r="W68" s="49">
        <f t="shared" si="2"/>
        <v>0.891704630092617</v>
      </c>
      <c r="X68" s="21"/>
      <c r="Y68" s="21">
        <v>1</v>
      </c>
      <c r="Z68" s="21">
        <v>1</v>
      </c>
      <c r="AA68" s="21">
        <v>1</v>
      </c>
      <c r="AB68" s="21">
        <v>1</v>
      </c>
      <c r="AC68" s="49">
        <v>1</v>
      </c>
      <c r="AD68" s="21"/>
      <c r="AE68" s="21" t="s">
        <v>62</v>
      </c>
      <c r="AF68" s="21" t="s">
        <v>63</v>
      </c>
      <c r="AG68" s="21"/>
    </row>
    <row r="69" s="3" customFormat="1" ht="75" spans="1:33">
      <c r="A69" s="21">
        <v>61</v>
      </c>
      <c r="B69" s="21" t="s">
        <v>38</v>
      </c>
      <c r="C69" s="28" t="s">
        <v>350</v>
      </c>
      <c r="D69" s="21" t="s">
        <v>351</v>
      </c>
      <c r="E69" s="21" t="s">
        <v>161</v>
      </c>
      <c r="F69" s="21" t="s">
        <v>42</v>
      </c>
      <c r="G69" s="21" t="s">
        <v>300</v>
      </c>
      <c r="H69" s="24" t="s">
        <v>142</v>
      </c>
      <c r="I69" s="24" t="s">
        <v>352</v>
      </c>
      <c r="J69" s="33">
        <v>118.14942</v>
      </c>
      <c r="K69" s="33">
        <v>118.14942</v>
      </c>
      <c r="L69" s="33">
        <v>118.14942</v>
      </c>
      <c r="M69" s="33"/>
      <c r="N69" s="33"/>
      <c r="O69" s="33"/>
      <c r="P69" s="33"/>
      <c r="Q69" s="33"/>
      <c r="R69" s="33"/>
      <c r="S69" s="33"/>
      <c r="T69" s="33"/>
      <c r="U69" s="33"/>
      <c r="V69" s="33">
        <v>117.55202</v>
      </c>
      <c r="W69" s="49">
        <f t="shared" si="2"/>
        <v>0.99494369079425</v>
      </c>
      <c r="X69" s="21"/>
      <c r="Y69" s="21">
        <v>1</v>
      </c>
      <c r="Z69" s="21">
        <v>1</v>
      </c>
      <c r="AA69" s="21">
        <v>1</v>
      </c>
      <c r="AB69" s="21">
        <v>1</v>
      </c>
      <c r="AC69" s="49">
        <v>1</v>
      </c>
      <c r="AD69" s="21"/>
      <c r="AE69" s="21" t="s">
        <v>353</v>
      </c>
      <c r="AF69" s="21" t="s">
        <v>354</v>
      </c>
      <c r="AG69" s="21"/>
    </row>
    <row r="70" s="3" customFormat="1" ht="150" spans="1:33">
      <c r="A70" s="21">
        <v>62</v>
      </c>
      <c r="B70" s="21" t="s">
        <v>38</v>
      </c>
      <c r="C70" s="21" t="s">
        <v>355</v>
      </c>
      <c r="D70" s="21" t="s">
        <v>356</v>
      </c>
      <c r="E70" s="21" t="s">
        <v>169</v>
      </c>
      <c r="F70" s="21" t="s">
        <v>42</v>
      </c>
      <c r="G70" s="21" t="s">
        <v>357</v>
      </c>
      <c r="H70" s="24" t="s">
        <v>358</v>
      </c>
      <c r="I70" s="24" t="s">
        <v>359</v>
      </c>
      <c r="J70" s="33">
        <v>1000</v>
      </c>
      <c r="K70" s="34">
        <v>0</v>
      </c>
      <c r="L70" s="33"/>
      <c r="M70" s="33"/>
      <c r="N70" s="33"/>
      <c r="O70" s="33"/>
      <c r="P70" s="33"/>
      <c r="Q70" s="33"/>
      <c r="R70" s="33"/>
      <c r="S70" s="33">
        <v>1000</v>
      </c>
      <c r="T70" s="33"/>
      <c r="U70" s="33"/>
      <c r="V70" s="33">
        <v>1000</v>
      </c>
      <c r="W70" s="49">
        <f t="shared" si="2"/>
        <v>1</v>
      </c>
      <c r="X70" s="21"/>
      <c r="Y70" s="21">
        <v>1</v>
      </c>
      <c r="Z70" s="21">
        <v>1</v>
      </c>
      <c r="AA70" s="21">
        <v>1</v>
      </c>
      <c r="AB70" s="21">
        <v>1</v>
      </c>
      <c r="AC70" s="49">
        <v>1</v>
      </c>
      <c r="AD70" s="21"/>
      <c r="AE70" s="21" t="s">
        <v>360</v>
      </c>
      <c r="AF70" s="21" t="s">
        <v>361</v>
      </c>
      <c r="AG70" s="21"/>
    </row>
    <row r="71" s="3" customFormat="1" ht="75" spans="1:33">
      <c r="A71" s="21">
        <v>63</v>
      </c>
      <c r="B71" s="21" t="s">
        <v>38</v>
      </c>
      <c r="C71" s="21" t="s">
        <v>362</v>
      </c>
      <c r="D71" s="21" t="s">
        <v>363</v>
      </c>
      <c r="E71" s="21" t="s">
        <v>169</v>
      </c>
      <c r="F71" s="21" t="s">
        <v>42</v>
      </c>
      <c r="G71" s="21" t="s">
        <v>357</v>
      </c>
      <c r="H71" s="24" t="s">
        <v>364</v>
      </c>
      <c r="I71" s="24" t="s">
        <v>365</v>
      </c>
      <c r="J71" s="33">
        <v>1080</v>
      </c>
      <c r="K71" s="34">
        <v>80</v>
      </c>
      <c r="L71" s="33">
        <v>80</v>
      </c>
      <c r="M71" s="33"/>
      <c r="N71" s="33"/>
      <c r="O71" s="33"/>
      <c r="P71" s="33"/>
      <c r="Q71" s="33"/>
      <c r="R71" s="33"/>
      <c r="S71" s="33">
        <v>1000</v>
      </c>
      <c r="T71" s="33"/>
      <c r="U71" s="33"/>
      <c r="V71" s="33">
        <v>1046.24</v>
      </c>
      <c r="W71" s="49">
        <f t="shared" si="2"/>
        <v>0.968740740740741</v>
      </c>
      <c r="X71" s="21"/>
      <c r="Y71" s="21">
        <v>1</v>
      </c>
      <c r="Z71" s="21">
        <v>1</v>
      </c>
      <c r="AA71" s="21">
        <v>1</v>
      </c>
      <c r="AB71" s="21">
        <v>1</v>
      </c>
      <c r="AC71" s="49">
        <v>1</v>
      </c>
      <c r="AD71" s="21"/>
      <c r="AE71" s="21" t="s">
        <v>366</v>
      </c>
      <c r="AF71" s="21" t="s">
        <v>231</v>
      </c>
      <c r="AG71" s="21"/>
    </row>
    <row r="72" s="3" customFormat="1" ht="56.25" spans="1:33">
      <c r="A72" s="21">
        <v>64</v>
      </c>
      <c r="B72" s="21" t="s">
        <v>38</v>
      </c>
      <c r="C72" s="21" t="s">
        <v>367</v>
      </c>
      <c r="D72" s="21" t="s">
        <v>368</v>
      </c>
      <c r="E72" s="21" t="s">
        <v>169</v>
      </c>
      <c r="F72" s="21" t="s">
        <v>42</v>
      </c>
      <c r="G72" s="21" t="s">
        <v>357</v>
      </c>
      <c r="H72" s="24" t="s">
        <v>369</v>
      </c>
      <c r="I72" s="24" t="s">
        <v>370</v>
      </c>
      <c r="J72" s="33">
        <v>3000</v>
      </c>
      <c r="K72" s="34">
        <v>0</v>
      </c>
      <c r="L72" s="33"/>
      <c r="M72" s="33"/>
      <c r="N72" s="33"/>
      <c r="O72" s="33"/>
      <c r="P72" s="33"/>
      <c r="Q72" s="33"/>
      <c r="R72" s="33"/>
      <c r="S72" s="33">
        <v>3000</v>
      </c>
      <c r="T72" s="33"/>
      <c r="U72" s="33"/>
      <c r="V72" s="33">
        <v>3000</v>
      </c>
      <c r="W72" s="49">
        <f t="shared" si="2"/>
        <v>1</v>
      </c>
      <c r="X72" s="21"/>
      <c r="Y72" s="21">
        <v>1</v>
      </c>
      <c r="Z72" s="21">
        <v>1</v>
      </c>
      <c r="AA72" s="21">
        <v>1</v>
      </c>
      <c r="AB72" s="21">
        <v>1</v>
      </c>
      <c r="AC72" s="49">
        <v>1</v>
      </c>
      <c r="AD72" s="21"/>
      <c r="AE72" s="21" t="s">
        <v>285</v>
      </c>
      <c r="AF72" s="21" t="s">
        <v>286</v>
      </c>
      <c r="AG72" s="21"/>
    </row>
    <row r="73" s="3" customFormat="1" ht="56.25" spans="1:33">
      <c r="A73" s="21">
        <v>65</v>
      </c>
      <c r="B73" s="21" t="s">
        <v>38</v>
      </c>
      <c r="C73" s="21" t="s">
        <v>371</v>
      </c>
      <c r="D73" s="21" t="s">
        <v>372</v>
      </c>
      <c r="E73" s="21" t="s">
        <v>169</v>
      </c>
      <c r="F73" s="21" t="s">
        <v>42</v>
      </c>
      <c r="G73" s="21" t="s">
        <v>373</v>
      </c>
      <c r="H73" s="24" t="s">
        <v>374</v>
      </c>
      <c r="I73" s="24" t="s">
        <v>375</v>
      </c>
      <c r="J73" s="33">
        <v>168</v>
      </c>
      <c r="K73" s="34">
        <v>168</v>
      </c>
      <c r="L73" s="33"/>
      <c r="M73" s="33">
        <v>168</v>
      </c>
      <c r="N73" s="33"/>
      <c r="O73" s="33"/>
      <c r="P73" s="33"/>
      <c r="Q73" s="33"/>
      <c r="R73" s="33"/>
      <c r="S73" s="33"/>
      <c r="T73" s="33"/>
      <c r="U73" s="33"/>
      <c r="V73" s="33">
        <v>92.808076</v>
      </c>
      <c r="W73" s="49">
        <f t="shared" si="2"/>
        <v>0.552429023809524</v>
      </c>
      <c r="X73" s="21"/>
      <c r="Y73" s="21">
        <v>1</v>
      </c>
      <c r="Z73" s="21"/>
      <c r="AA73" s="21"/>
      <c r="AB73" s="21"/>
      <c r="AC73" s="49">
        <v>0.6</v>
      </c>
      <c r="AD73" s="21"/>
      <c r="AE73" s="21" t="s">
        <v>315</v>
      </c>
      <c r="AF73" s="21" t="s">
        <v>316</v>
      </c>
      <c r="AG73" s="21"/>
    </row>
    <row r="74" s="3" customFormat="1" ht="56.25" spans="1:33">
      <c r="A74" s="21">
        <v>66</v>
      </c>
      <c r="B74" s="21" t="s">
        <v>38</v>
      </c>
      <c r="C74" s="21" t="s">
        <v>376</v>
      </c>
      <c r="D74" s="21" t="s">
        <v>377</v>
      </c>
      <c r="E74" s="21" t="s">
        <v>169</v>
      </c>
      <c r="F74" s="21" t="s">
        <v>42</v>
      </c>
      <c r="G74" s="21" t="s">
        <v>373</v>
      </c>
      <c r="H74" s="24" t="s">
        <v>378</v>
      </c>
      <c r="I74" s="24" t="s">
        <v>379</v>
      </c>
      <c r="J74" s="33">
        <v>360</v>
      </c>
      <c r="K74" s="34">
        <v>360</v>
      </c>
      <c r="L74" s="33">
        <v>360</v>
      </c>
      <c r="M74" s="33"/>
      <c r="N74" s="33"/>
      <c r="O74" s="33"/>
      <c r="P74" s="33"/>
      <c r="Q74" s="33"/>
      <c r="R74" s="33"/>
      <c r="S74" s="33"/>
      <c r="T74" s="33"/>
      <c r="U74" s="33"/>
      <c r="V74" s="33">
        <v>280.315728</v>
      </c>
      <c r="W74" s="49">
        <f t="shared" si="2"/>
        <v>0.7786548</v>
      </c>
      <c r="X74" s="21"/>
      <c r="Y74" s="21">
        <v>1</v>
      </c>
      <c r="Z74" s="21">
        <v>1</v>
      </c>
      <c r="AA74" s="21">
        <v>1</v>
      </c>
      <c r="AB74" s="21">
        <v>1</v>
      </c>
      <c r="AC74" s="49">
        <v>1</v>
      </c>
      <c r="AD74" s="21"/>
      <c r="AE74" s="21" t="s">
        <v>380</v>
      </c>
      <c r="AF74" s="21" t="s">
        <v>69</v>
      </c>
      <c r="AG74" s="21"/>
    </row>
    <row r="75" s="3" customFormat="1" ht="93.75" spans="1:33">
      <c r="A75" s="21">
        <v>67</v>
      </c>
      <c r="B75" s="21" t="s">
        <v>38</v>
      </c>
      <c r="C75" s="21" t="s">
        <v>381</v>
      </c>
      <c r="D75" s="21" t="s">
        <v>382</v>
      </c>
      <c r="E75" s="21" t="s">
        <v>169</v>
      </c>
      <c r="F75" s="21" t="s">
        <v>42</v>
      </c>
      <c r="G75" s="21" t="s">
        <v>373</v>
      </c>
      <c r="H75" s="24" t="s">
        <v>383</v>
      </c>
      <c r="I75" s="24" t="s">
        <v>384</v>
      </c>
      <c r="J75" s="33">
        <v>927.188797</v>
      </c>
      <c r="K75" s="34">
        <v>927.188797</v>
      </c>
      <c r="L75" s="33">
        <v>927.188797</v>
      </c>
      <c r="M75" s="33"/>
      <c r="N75" s="33"/>
      <c r="O75" s="33"/>
      <c r="P75" s="33"/>
      <c r="Q75" s="33"/>
      <c r="R75" s="33"/>
      <c r="S75" s="33"/>
      <c r="T75" s="33"/>
      <c r="U75" s="33"/>
      <c r="V75" s="33">
        <v>821.19545</v>
      </c>
      <c r="W75" s="49">
        <f t="shared" si="2"/>
        <v>0.885683102143867</v>
      </c>
      <c r="X75" s="21"/>
      <c r="Y75" s="21">
        <v>1</v>
      </c>
      <c r="Z75" s="21">
        <v>1</v>
      </c>
      <c r="AA75" s="21">
        <v>1</v>
      </c>
      <c r="AB75" s="21">
        <v>1</v>
      </c>
      <c r="AC75" s="49">
        <v>1</v>
      </c>
      <c r="AD75" s="21"/>
      <c r="AE75" s="21" t="s">
        <v>385</v>
      </c>
      <c r="AF75" s="21" t="s">
        <v>386</v>
      </c>
      <c r="AG75" s="21"/>
    </row>
    <row r="76" s="5" customFormat="1" ht="56.25" spans="1:33">
      <c r="A76" s="21">
        <v>68</v>
      </c>
      <c r="B76" s="21" t="s">
        <v>38</v>
      </c>
      <c r="C76" s="21" t="s">
        <v>387</v>
      </c>
      <c r="D76" s="21" t="s">
        <v>388</v>
      </c>
      <c r="E76" s="21" t="s">
        <v>161</v>
      </c>
      <c r="F76" s="21" t="s">
        <v>42</v>
      </c>
      <c r="G76" s="21" t="s">
        <v>373</v>
      </c>
      <c r="H76" s="24" t="s">
        <v>389</v>
      </c>
      <c r="I76" s="24" t="s">
        <v>390</v>
      </c>
      <c r="J76" s="33">
        <v>360</v>
      </c>
      <c r="K76" s="34">
        <v>360</v>
      </c>
      <c r="L76" s="33">
        <v>360</v>
      </c>
      <c r="M76" s="33"/>
      <c r="N76" s="33"/>
      <c r="O76" s="33"/>
      <c r="P76" s="33"/>
      <c r="Q76" s="33"/>
      <c r="R76" s="33"/>
      <c r="S76" s="33"/>
      <c r="T76" s="33"/>
      <c r="U76" s="33"/>
      <c r="V76" s="33">
        <v>306.693486</v>
      </c>
      <c r="W76" s="49">
        <f t="shared" si="2"/>
        <v>0.85192635</v>
      </c>
      <c r="X76" s="21"/>
      <c r="Y76" s="21">
        <v>1</v>
      </c>
      <c r="Z76" s="21">
        <v>1</v>
      </c>
      <c r="AA76" s="21">
        <v>1</v>
      </c>
      <c r="AB76" s="21">
        <v>1</v>
      </c>
      <c r="AC76" s="49">
        <v>1</v>
      </c>
      <c r="AD76" s="21"/>
      <c r="AE76" s="21" t="s">
        <v>137</v>
      </c>
      <c r="AF76" s="21" t="s">
        <v>138</v>
      </c>
      <c r="AG76" s="21"/>
    </row>
    <row r="77" s="5" customFormat="1" ht="75" spans="1:33">
      <c r="A77" s="21">
        <v>69</v>
      </c>
      <c r="B77" s="21" t="s">
        <v>38</v>
      </c>
      <c r="C77" s="21" t="s">
        <v>391</v>
      </c>
      <c r="D77" s="21" t="s">
        <v>392</v>
      </c>
      <c r="E77" s="21" t="s">
        <v>41</v>
      </c>
      <c r="F77" s="21" t="s">
        <v>42</v>
      </c>
      <c r="G77" s="21" t="s">
        <v>373</v>
      </c>
      <c r="H77" s="58" t="s">
        <v>393</v>
      </c>
      <c r="I77" s="24" t="s">
        <v>394</v>
      </c>
      <c r="J77" s="33">
        <v>869.81</v>
      </c>
      <c r="K77" s="34">
        <v>869.81</v>
      </c>
      <c r="L77" s="61">
        <v>869.81</v>
      </c>
      <c r="M77" s="34"/>
      <c r="N77" s="34"/>
      <c r="O77" s="34"/>
      <c r="P77" s="34"/>
      <c r="Q77" s="34"/>
      <c r="R77" s="34"/>
      <c r="S77" s="34"/>
      <c r="T77" s="34"/>
      <c r="U77" s="34"/>
      <c r="V77" s="34">
        <v>447.654712</v>
      </c>
      <c r="W77" s="49">
        <f t="shared" si="2"/>
        <v>0.514658042561019</v>
      </c>
      <c r="X77" s="21"/>
      <c r="Y77" s="21">
        <v>1</v>
      </c>
      <c r="Z77" s="21"/>
      <c r="AA77" s="21"/>
      <c r="AB77" s="21"/>
      <c r="AC77" s="49">
        <v>0.5</v>
      </c>
      <c r="AD77" s="21"/>
      <c r="AE77" s="21" t="s">
        <v>52</v>
      </c>
      <c r="AF77" s="21" t="s">
        <v>47</v>
      </c>
      <c r="AG77" s="21"/>
    </row>
    <row r="78" s="5" customFormat="1" ht="75" spans="1:33">
      <c r="A78" s="21">
        <v>70</v>
      </c>
      <c r="B78" s="21" t="s">
        <v>38</v>
      </c>
      <c r="C78" s="21" t="s">
        <v>395</v>
      </c>
      <c r="D78" s="21" t="s">
        <v>396</v>
      </c>
      <c r="E78" s="21" t="s">
        <v>41</v>
      </c>
      <c r="F78" s="21" t="s">
        <v>42</v>
      </c>
      <c r="G78" s="21" t="s">
        <v>373</v>
      </c>
      <c r="H78" s="58" t="s">
        <v>397</v>
      </c>
      <c r="I78" s="24" t="s">
        <v>398</v>
      </c>
      <c r="J78" s="33">
        <v>1075.15</v>
      </c>
      <c r="K78" s="34">
        <v>1075.15</v>
      </c>
      <c r="L78" s="33">
        <v>1075.15</v>
      </c>
      <c r="M78" s="34"/>
      <c r="N78" s="34"/>
      <c r="O78" s="34"/>
      <c r="P78" s="34"/>
      <c r="Q78" s="34"/>
      <c r="R78" s="34"/>
      <c r="S78" s="34"/>
      <c r="T78" s="34"/>
      <c r="U78" s="34"/>
      <c r="V78" s="34">
        <v>560.781494</v>
      </c>
      <c r="W78" s="49">
        <f t="shared" si="2"/>
        <v>0.521584424498907</v>
      </c>
      <c r="X78" s="21"/>
      <c r="Y78" s="21">
        <v>1</v>
      </c>
      <c r="Z78" s="21"/>
      <c r="AA78" s="21"/>
      <c r="AB78" s="21"/>
      <c r="AC78" s="64">
        <v>0.5</v>
      </c>
      <c r="AD78" s="21"/>
      <c r="AE78" s="21" t="s">
        <v>52</v>
      </c>
      <c r="AF78" s="21" t="s">
        <v>47</v>
      </c>
      <c r="AG78" s="21"/>
    </row>
    <row r="79" s="5" customFormat="1" ht="93.75" spans="1:33">
      <c r="A79" s="21">
        <v>71</v>
      </c>
      <c r="B79" s="21" t="s">
        <v>38</v>
      </c>
      <c r="C79" s="21" t="s">
        <v>399</v>
      </c>
      <c r="D79" s="21" t="s">
        <v>400</v>
      </c>
      <c r="E79" s="21" t="s">
        <v>41</v>
      </c>
      <c r="F79" s="21" t="s">
        <v>42</v>
      </c>
      <c r="G79" s="21" t="s">
        <v>373</v>
      </c>
      <c r="H79" s="58" t="s">
        <v>401</v>
      </c>
      <c r="I79" s="24" t="s">
        <v>402</v>
      </c>
      <c r="J79" s="33">
        <v>895.04</v>
      </c>
      <c r="K79" s="34">
        <v>895.04</v>
      </c>
      <c r="L79" s="33">
        <v>895.04</v>
      </c>
      <c r="M79" s="34"/>
      <c r="N79" s="34"/>
      <c r="O79" s="34"/>
      <c r="P79" s="34"/>
      <c r="Q79" s="34"/>
      <c r="R79" s="34"/>
      <c r="S79" s="34"/>
      <c r="T79" s="34"/>
      <c r="U79" s="34"/>
      <c r="V79" s="34">
        <v>472.992363</v>
      </c>
      <c r="W79" s="49">
        <f t="shared" si="2"/>
        <v>0.528459468850554</v>
      </c>
      <c r="X79" s="21"/>
      <c r="Y79" s="21">
        <v>1</v>
      </c>
      <c r="Z79" s="21"/>
      <c r="AA79" s="21"/>
      <c r="AB79" s="21"/>
      <c r="AC79" s="49">
        <v>0.5</v>
      </c>
      <c r="AD79" s="21"/>
      <c r="AE79" s="21" t="s">
        <v>52</v>
      </c>
      <c r="AF79" s="21" t="s">
        <v>47</v>
      </c>
      <c r="AG79" s="21"/>
    </row>
    <row r="80" s="3" customFormat="1" ht="56.25" spans="1:33">
      <c r="A80" s="21">
        <v>72</v>
      </c>
      <c r="B80" s="21" t="s">
        <v>38</v>
      </c>
      <c r="C80" s="21" t="s">
        <v>403</v>
      </c>
      <c r="D80" s="21" t="s">
        <v>404</v>
      </c>
      <c r="E80" s="21" t="s">
        <v>169</v>
      </c>
      <c r="F80" s="21" t="s">
        <v>42</v>
      </c>
      <c r="G80" s="21" t="s">
        <v>405</v>
      </c>
      <c r="H80" s="58" t="s">
        <v>406</v>
      </c>
      <c r="I80" s="24" t="s">
        <v>407</v>
      </c>
      <c r="J80" s="33">
        <v>48.160178</v>
      </c>
      <c r="K80" s="34">
        <v>48.160178</v>
      </c>
      <c r="L80" s="33"/>
      <c r="M80" s="33">
        <v>48.160178</v>
      </c>
      <c r="N80" s="33"/>
      <c r="O80" s="33"/>
      <c r="P80" s="33"/>
      <c r="Q80" s="33"/>
      <c r="R80" s="33"/>
      <c r="S80" s="33"/>
      <c r="T80" s="33"/>
      <c r="U80" s="33"/>
      <c r="V80" s="33">
        <v>32.51586</v>
      </c>
      <c r="W80" s="49">
        <f t="shared" si="2"/>
        <v>0.675160710577108</v>
      </c>
      <c r="X80" s="21"/>
      <c r="Y80" s="21">
        <v>1</v>
      </c>
      <c r="Z80" s="21"/>
      <c r="AA80" s="21"/>
      <c r="AB80" s="21"/>
      <c r="AC80" s="49">
        <v>0.6</v>
      </c>
      <c r="AD80" s="21"/>
      <c r="AE80" s="21" t="s">
        <v>408</v>
      </c>
      <c r="AF80" s="21" t="s">
        <v>201</v>
      </c>
      <c r="AG80" s="21"/>
    </row>
    <row r="81" s="3" customFormat="1" ht="187.5" spans="1:33">
      <c r="A81" s="21">
        <v>73</v>
      </c>
      <c r="B81" s="21" t="s">
        <v>38</v>
      </c>
      <c r="C81" s="21" t="s">
        <v>409</v>
      </c>
      <c r="D81" s="21" t="s">
        <v>410</v>
      </c>
      <c r="E81" s="21" t="s">
        <v>161</v>
      </c>
      <c r="F81" s="21" t="s">
        <v>42</v>
      </c>
      <c r="G81" s="21" t="s">
        <v>411</v>
      </c>
      <c r="H81" s="21" t="s">
        <v>412</v>
      </c>
      <c r="I81" s="24" t="s">
        <v>413</v>
      </c>
      <c r="J81" s="33">
        <v>382.32</v>
      </c>
      <c r="K81" s="34">
        <v>382.32</v>
      </c>
      <c r="L81" s="33">
        <v>382.32</v>
      </c>
      <c r="M81" s="33"/>
      <c r="N81" s="33"/>
      <c r="O81" s="33"/>
      <c r="P81" s="33"/>
      <c r="Q81" s="33"/>
      <c r="R81" s="33"/>
      <c r="S81" s="33"/>
      <c r="T81" s="33"/>
      <c r="U81" s="33"/>
      <c r="V81" s="33">
        <v>382.32</v>
      </c>
      <c r="W81" s="49">
        <f t="shared" si="2"/>
        <v>1</v>
      </c>
      <c r="X81" s="21"/>
      <c r="Y81" s="65">
        <v>1</v>
      </c>
      <c r="Z81" s="65">
        <v>1</v>
      </c>
      <c r="AA81" s="65">
        <v>1</v>
      </c>
      <c r="AB81" s="65">
        <v>1</v>
      </c>
      <c r="AC81" s="66">
        <v>1</v>
      </c>
      <c r="AD81" s="65"/>
      <c r="AE81" s="21" t="s">
        <v>322</v>
      </c>
      <c r="AF81" s="21" t="s">
        <v>323</v>
      </c>
      <c r="AG81" s="21"/>
    </row>
    <row r="82" s="3" customFormat="1" ht="112.5" spans="1:33">
      <c r="A82" s="21">
        <v>74</v>
      </c>
      <c r="B82" s="21" t="s">
        <v>38</v>
      </c>
      <c r="C82" s="21" t="s">
        <v>414</v>
      </c>
      <c r="D82" s="21" t="s">
        <v>415</v>
      </c>
      <c r="E82" s="21" t="s">
        <v>41</v>
      </c>
      <c r="F82" s="21" t="s">
        <v>42</v>
      </c>
      <c r="G82" s="21" t="s">
        <v>405</v>
      </c>
      <c r="H82" s="24" t="s">
        <v>416</v>
      </c>
      <c r="I82" s="24" t="s">
        <v>417</v>
      </c>
      <c r="J82" s="33">
        <v>290</v>
      </c>
      <c r="K82" s="34">
        <v>290</v>
      </c>
      <c r="L82" s="33">
        <v>290</v>
      </c>
      <c r="M82" s="33"/>
      <c r="N82" s="33"/>
      <c r="O82" s="33"/>
      <c r="P82" s="33"/>
      <c r="Q82" s="33"/>
      <c r="R82" s="33"/>
      <c r="S82" s="33"/>
      <c r="T82" s="33"/>
      <c r="U82" s="33"/>
      <c r="V82" s="33">
        <v>0.1146</v>
      </c>
      <c r="W82" s="49">
        <f t="shared" si="2"/>
        <v>0.000395172413793103</v>
      </c>
      <c r="X82" s="21"/>
      <c r="Y82" s="21">
        <v>1</v>
      </c>
      <c r="Z82" s="21"/>
      <c r="AA82" s="21"/>
      <c r="AB82" s="21"/>
      <c r="AC82" s="49">
        <v>0.05</v>
      </c>
      <c r="AD82" s="21"/>
      <c r="AE82" s="21" t="s">
        <v>52</v>
      </c>
      <c r="AF82" s="21" t="s">
        <v>47</v>
      </c>
      <c r="AG82" s="21"/>
    </row>
    <row r="83" s="3" customFormat="1" ht="56.25" spans="1:33">
      <c r="A83" s="21">
        <v>75</v>
      </c>
      <c r="B83" s="21" t="s">
        <v>38</v>
      </c>
      <c r="C83" s="21" t="s">
        <v>418</v>
      </c>
      <c r="D83" s="21" t="s">
        <v>419</v>
      </c>
      <c r="E83" s="21" t="s">
        <v>41</v>
      </c>
      <c r="F83" s="21" t="s">
        <v>42</v>
      </c>
      <c r="G83" s="21" t="s">
        <v>405</v>
      </c>
      <c r="H83" s="24" t="s">
        <v>416</v>
      </c>
      <c r="I83" s="24" t="s">
        <v>420</v>
      </c>
      <c r="J83" s="33">
        <v>309.12</v>
      </c>
      <c r="K83" s="34">
        <v>309.12</v>
      </c>
      <c r="L83" s="33">
        <v>309.12</v>
      </c>
      <c r="M83" s="33"/>
      <c r="N83" s="33"/>
      <c r="O83" s="33"/>
      <c r="P83" s="33"/>
      <c r="Q83" s="33"/>
      <c r="R83" s="33"/>
      <c r="S83" s="33"/>
      <c r="T83" s="33"/>
      <c r="U83" s="33"/>
      <c r="V83" s="33">
        <v>9.08472</v>
      </c>
      <c r="W83" s="49">
        <f t="shared" si="2"/>
        <v>0.0293889751552795</v>
      </c>
      <c r="X83" s="21"/>
      <c r="Y83" s="21">
        <v>1</v>
      </c>
      <c r="Z83" s="21"/>
      <c r="AA83" s="21"/>
      <c r="AB83" s="21"/>
      <c r="AC83" s="49">
        <v>0.05</v>
      </c>
      <c r="AD83" s="21"/>
      <c r="AE83" s="21" t="s">
        <v>52</v>
      </c>
      <c r="AF83" s="21" t="s">
        <v>47</v>
      </c>
      <c r="AG83" s="21"/>
    </row>
    <row r="84" s="3" customFormat="1" ht="112.5" spans="1:33">
      <c r="A84" s="21">
        <v>76</v>
      </c>
      <c r="B84" s="21" t="s">
        <v>38</v>
      </c>
      <c r="C84" s="21" t="s">
        <v>421</v>
      </c>
      <c r="D84" s="21" t="s">
        <v>422</v>
      </c>
      <c r="E84" s="21" t="s">
        <v>161</v>
      </c>
      <c r="F84" s="21" t="s">
        <v>42</v>
      </c>
      <c r="G84" s="21" t="s">
        <v>405</v>
      </c>
      <c r="H84" s="21" t="s">
        <v>423</v>
      </c>
      <c r="I84" s="24" t="s">
        <v>424</v>
      </c>
      <c r="J84" s="33">
        <v>3</v>
      </c>
      <c r="K84" s="34">
        <v>3</v>
      </c>
      <c r="L84" s="33">
        <v>3</v>
      </c>
      <c r="M84" s="33"/>
      <c r="N84" s="33"/>
      <c r="O84" s="33"/>
      <c r="P84" s="33"/>
      <c r="Q84" s="33"/>
      <c r="R84" s="33"/>
      <c r="S84" s="33"/>
      <c r="T84" s="33"/>
      <c r="U84" s="33"/>
      <c r="V84" s="33">
        <v>1.5299</v>
      </c>
      <c r="W84" s="49">
        <f t="shared" si="2"/>
        <v>0.509966666666667</v>
      </c>
      <c r="X84" s="21"/>
      <c r="Y84" s="21">
        <v>1</v>
      </c>
      <c r="Z84" s="21">
        <v>1</v>
      </c>
      <c r="AA84" s="21">
        <v>1</v>
      </c>
      <c r="AB84" s="21">
        <v>1</v>
      </c>
      <c r="AC84" s="49">
        <v>1</v>
      </c>
      <c r="AD84" s="21"/>
      <c r="AE84" s="21" t="s">
        <v>425</v>
      </c>
      <c r="AF84" s="21" t="s">
        <v>426</v>
      </c>
      <c r="AG84" s="21"/>
    </row>
    <row r="85" s="3" customFormat="1" ht="56.25" spans="1:33">
      <c r="A85" s="21">
        <v>77</v>
      </c>
      <c r="B85" s="21" t="s">
        <v>38</v>
      </c>
      <c r="C85" s="21" t="s">
        <v>427</v>
      </c>
      <c r="D85" s="21" t="s">
        <v>428</v>
      </c>
      <c r="E85" s="21" t="s">
        <v>169</v>
      </c>
      <c r="F85" s="21" t="s">
        <v>42</v>
      </c>
      <c r="G85" s="21" t="s">
        <v>405</v>
      </c>
      <c r="H85" s="21" t="s">
        <v>429</v>
      </c>
      <c r="I85" s="24" t="s">
        <v>430</v>
      </c>
      <c r="J85" s="33">
        <v>340</v>
      </c>
      <c r="K85" s="34">
        <v>340</v>
      </c>
      <c r="L85" s="33">
        <v>340</v>
      </c>
      <c r="M85" s="33"/>
      <c r="N85" s="33"/>
      <c r="O85" s="33"/>
      <c r="P85" s="33"/>
      <c r="Q85" s="33"/>
      <c r="R85" s="33"/>
      <c r="S85" s="33"/>
      <c r="T85" s="33"/>
      <c r="U85" s="33"/>
      <c r="V85" s="33">
        <v>296.373063</v>
      </c>
      <c r="W85" s="49">
        <f t="shared" si="2"/>
        <v>0.871685479411765</v>
      </c>
      <c r="X85" s="21"/>
      <c r="Y85" s="21">
        <v>1</v>
      </c>
      <c r="Z85" s="21">
        <v>1</v>
      </c>
      <c r="AA85" s="21">
        <v>1</v>
      </c>
      <c r="AB85" s="21">
        <v>1</v>
      </c>
      <c r="AC85" s="49">
        <v>1</v>
      </c>
      <c r="AD85" s="21"/>
      <c r="AE85" s="21" t="s">
        <v>380</v>
      </c>
      <c r="AF85" s="21" t="s">
        <v>69</v>
      </c>
      <c r="AG85" s="21"/>
    </row>
    <row r="86" s="3" customFormat="1" ht="56.25" spans="1:33">
      <c r="A86" s="21">
        <v>78</v>
      </c>
      <c r="B86" s="21" t="s">
        <v>38</v>
      </c>
      <c r="C86" s="21" t="s">
        <v>431</v>
      </c>
      <c r="D86" s="21" t="s">
        <v>432</v>
      </c>
      <c r="E86" s="21" t="s">
        <v>169</v>
      </c>
      <c r="F86" s="21" t="s">
        <v>42</v>
      </c>
      <c r="G86" s="21" t="s">
        <v>405</v>
      </c>
      <c r="H86" s="21" t="s">
        <v>433</v>
      </c>
      <c r="I86" s="24" t="s">
        <v>434</v>
      </c>
      <c r="J86" s="33">
        <v>230</v>
      </c>
      <c r="K86" s="33">
        <v>230</v>
      </c>
      <c r="L86" s="33">
        <v>230</v>
      </c>
      <c r="M86" s="33"/>
      <c r="N86" s="33"/>
      <c r="O86" s="33"/>
      <c r="P86" s="33"/>
      <c r="Q86" s="33"/>
      <c r="S86" s="33"/>
      <c r="T86" s="33"/>
      <c r="U86" s="33"/>
      <c r="V86" s="33">
        <v>109.436934</v>
      </c>
      <c r="W86" s="49">
        <f t="shared" si="2"/>
        <v>0.475812756521739</v>
      </c>
      <c r="X86" s="21"/>
      <c r="Y86" s="21">
        <v>1</v>
      </c>
      <c r="Z86" s="21">
        <v>1</v>
      </c>
      <c r="AA86" s="21">
        <v>1</v>
      </c>
      <c r="AB86" s="21">
        <v>1</v>
      </c>
      <c r="AC86" s="49">
        <v>1</v>
      </c>
      <c r="AD86" s="21"/>
      <c r="AE86" s="21" t="s">
        <v>360</v>
      </c>
      <c r="AF86" s="21" t="s">
        <v>361</v>
      </c>
      <c r="AG86" s="21"/>
    </row>
    <row r="87" s="3" customFormat="1" ht="225" spans="1:33">
      <c r="A87" s="21">
        <v>79</v>
      </c>
      <c r="B87" s="21" t="s">
        <v>38</v>
      </c>
      <c r="C87" s="21" t="s">
        <v>435</v>
      </c>
      <c r="D87" s="21" t="s">
        <v>436</v>
      </c>
      <c r="E87" s="21" t="s">
        <v>169</v>
      </c>
      <c r="F87" s="21" t="s">
        <v>42</v>
      </c>
      <c r="G87" s="21" t="s">
        <v>405</v>
      </c>
      <c r="H87" s="21" t="s">
        <v>437</v>
      </c>
      <c r="I87" s="24" t="s">
        <v>438</v>
      </c>
      <c r="J87" s="33">
        <v>1814.413468</v>
      </c>
      <c r="K87" s="33">
        <v>1294.519811</v>
      </c>
      <c r="L87" s="33">
        <v>1294.519811</v>
      </c>
      <c r="M87" s="33"/>
      <c r="N87" s="33"/>
      <c r="O87" s="33"/>
      <c r="P87" s="33"/>
      <c r="Q87" s="33"/>
      <c r="R87" s="55">
        <v>519.893657</v>
      </c>
      <c r="S87" s="33"/>
      <c r="T87" s="33"/>
      <c r="U87" s="33"/>
      <c r="V87" s="33">
        <v>1780.303657</v>
      </c>
      <c r="W87" s="49">
        <f t="shared" si="2"/>
        <v>0.981200640536692</v>
      </c>
      <c r="X87" s="21"/>
      <c r="Y87" s="21">
        <v>1</v>
      </c>
      <c r="Z87" s="21">
        <v>1</v>
      </c>
      <c r="AA87" s="21">
        <v>1</v>
      </c>
      <c r="AB87" s="21">
        <v>1</v>
      </c>
      <c r="AC87" s="49">
        <v>1</v>
      </c>
      <c r="AD87" s="21"/>
      <c r="AE87" s="21" t="s">
        <v>62</v>
      </c>
      <c r="AF87" s="21" t="s">
        <v>63</v>
      </c>
      <c r="AG87" s="21"/>
    </row>
    <row r="88" s="3" customFormat="1" ht="56.25" spans="1:33">
      <c r="A88" s="21">
        <v>80</v>
      </c>
      <c r="B88" s="21" t="s">
        <v>38</v>
      </c>
      <c r="C88" s="21" t="s">
        <v>439</v>
      </c>
      <c r="D88" s="21" t="s">
        <v>440</v>
      </c>
      <c r="E88" s="21" t="s">
        <v>169</v>
      </c>
      <c r="F88" s="21" t="s">
        <v>42</v>
      </c>
      <c r="G88" s="21" t="s">
        <v>405</v>
      </c>
      <c r="H88" s="21" t="s">
        <v>441</v>
      </c>
      <c r="I88" s="24" t="s">
        <v>442</v>
      </c>
      <c r="J88" s="33">
        <v>140</v>
      </c>
      <c r="K88" s="34">
        <v>140</v>
      </c>
      <c r="L88" s="33">
        <v>140</v>
      </c>
      <c r="M88" s="33"/>
      <c r="N88" s="33"/>
      <c r="O88" s="33"/>
      <c r="P88" s="33"/>
      <c r="Q88" s="33"/>
      <c r="R88" s="33"/>
      <c r="S88" s="33"/>
      <c r="T88" s="33"/>
      <c r="U88" s="33"/>
      <c r="V88" s="33">
        <v>80.71335</v>
      </c>
      <c r="W88" s="49">
        <f t="shared" si="2"/>
        <v>0.576523928571429</v>
      </c>
      <c r="X88" s="21"/>
      <c r="Y88" s="21">
        <v>1</v>
      </c>
      <c r="Z88" s="21"/>
      <c r="AA88" s="21"/>
      <c r="AB88" s="21"/>
      <c r="AC88" s="49">
        <v>0.6</v>
      </c>
      <c r="AD88" s="21"/>
      <c r="AE88" s="21" t="s">
        <v>443</v>
      </c>
      <c r="AF88" s="21" t="s">
        <v>444</v>
      </c>
      <c r="AG88" s="21"/>
    </row>
    <row r="89" s="3" customFormat="1" ht="56.25" spans="1:33">
      <c r="A89" s="21">
        <v>81</v>
      </c>
      <c r="B89" s="21" t="s">
        <v>38</v>
      </c>
      <c r="C89" s="21" t="s">
        <v>445</v>
      </c>
      <c r="D89" s="21" t="s">
        <v>446</v>
      </c>
      <c r="E89" s="59" t="s">
        <v>41</v>
      </c>
      <c r="F89" s="21" t="s">
        <v>42</v>
      </c>
      <c r="G89" s="21" t="s">
        <v>447</v>
      </c>
      <c r="H89" s="24" t="s">
        <v>448</v>
      </c>
      <c r="I89" s="62" t="s">
        <v>449</v>
      </c>
      <c r="J89" s="21">
        <v>295.4</v>
      </c>
      <c r="K89" s="21">
        <v>295.4</v>
      </c>
      <c r="L89" s="21">
        <v>295.4</v>
      </c>
      <c r="M89" s="63"/>
      <c r="N89" s="63"/>
      <c r="O89" s="63"/>
      <c r="P89" s="63"/>
      <c r="Q89" s="63"/>
      <c r="R89" s="63"/>
      <c r="S89" s="63"/>
      <c r="T89" s="63"/>
      <c r="U89" s="63"/>
      <c r="V89" s="33">
        <v>0</v>
      </c>
      <c r="W89" s="49">
        <f t="shared" si="2"/>
        <v>0</v>
      </c>
      <c r="X89" s="21"/>
      <c r="Y89" s="21">
        <v>1</v>
      </c>
      <c r="Z89" s="21"/>
      <c r="AA89" s="21"/>
      <c r="AB89" s="21"/>
      <c r="AC89" s="49">
        <v>0.05</v>
      </c>
      <c r="AD89" s="21"/>
      <c r="AE89" s="21" t="s">
        <v>206</v>
      </c>
      <c r="AF89" s="26" t="s">
        <v>207</v>
      </c>
      <c r="AG89" s="21"/>
    </row>
    <row r="90" s="3" customFormat="1" ht="75" spans="1:33">
      <c r="A90" s="21">
        <v>82</v>
      </c>
      <c r="B90" s="21" t="s">
        <v>38</v>
      </c>
      <c r="C90" s="21" t="s">
        <v>450</v>
      </c>
      <c r="D90" s="21" t="s">
        <v>451</v>
      </c>
      <c r="E90" s="59" t="s">
        <v>41</v>
      </c>
      <c r="F90" s="21" t="s">
        <v>42</v>
      </c>
      <c r="G90" s="21" t="s">
        <v>452</v>
      </c>
      <c r="H90" s="24" t="s">
        <v>453</v>
      </c>
      <c r="I90" s="24" t="s">
        <v>454</v>
      </c>
      <c r="J90" s="21">
        <v>2188</v>
      </c>
      <c r="K90" s="21">
        <v>2188</v>
      </c>
      <c r="L90" s="21">
        <v>2188</v>
      </c>
      <c r="M90" s="63"/>
      <c r="N90" s="63"/>
      <c r="O90" s="63"/>
      <c r="P90" s="63"/>
      <c r="Q90" s="63"/>
      <c r="R90" s="63"/>
      <c r="S90" s="63"/>
      <c r="T90" s="63"/>
      <c r="U90" s="63"/>
      <c r="V90" s="33">
        <v>0</v>
      </c>
      <c r="W90" s="49">
        <f t="shared" si="2"/>
        <v>0</v>
      </c>
      <c r="X90" s="21"/>
      <c r="Y90" s="21">
        <v>1</v>
      </c>
      <c r="Z90" s="21"/>
      <c r="AA90" s="21"/>
      <c r="AB90" s="21"/>
      <c r="AC90" s="49">
        <v>0.05</v>
      </c>
      <c r="AD90" s="21"/>
      <c r="AE90" s="21" t="s">
        <v>52</v>
      </c>
      <c r="AF90" s="21" t="s">
        <v>47</v>
      </c>
      <c r="AG90" s="21"/>
    </row>
    <row r="91" s="3" customFormat="1" ht="56.25" spans="1:33">
      <c r="A91" s="21">
        <v>83</v>
      </c>
      <c r="B91" s="21" t="s">
        <v>38</v>
      </c>
      <c r="C91" s="21" t="s">
        <v>455</v>
      </c>
      <c r="D91" s="21" t="s">
        <v>456</v>
      </c>
      <c r="E91" s="59" t="s">
        <v>41</v>
      </c>
      <c r="F91" s="21" t="s">
        <v>42</v>
      </c>
      <c r="G91" s="21" t="s">
        <v>452</v>
      </c>
      <c r="H91" s="24" t="s">
        <v>457</v>
      </c>
      <c r="I91" s="24" t="s">
        <v>458</v>
      </c>
      <c r="J91" s="21">
        <v>889.6</v>
      </c>
      <c r="K91" s="21">
        <v>889.6</v>
      </c>
      <c r="L91" s="21">
        <v>889.6</v>
      </c>
      <c r="M91" s="63"/>
      <c r="N91" s="63"/>
      <c r="O91" s="63"/>
      <c r="P91" s="63"/>
      <c r="Q91" s="63"/>
      <c r="R91" s="63"/>
      <c r="S91" s="63"/>
      <c r="T91" s="63"/>
      <c r="U91" s="63"/>
      <c r="V91" s="33">
        <v>0</v>
      </c>
      <c r="W91" s="49">
        <f t="shared" si="2"/>
        <v>0</v>
      </c>
      <c r="X91" s="21"/>
      <c r="Y91" s="21">
        <v>1</v>
      </c>
      <c r="Z91" s="21"/>
      <c r="AA91" s="21"/>
      <c r="AB91" s="21"/>
      <c r="AC91" s="49">
        <v>0.05</v>
      </c>
      <c r="AD91" s="21"/>
      <c r="AE91" s="21" t="s">
        <v>52</v>
      </c>
      <c r="AF91" s="21" t="s">
        <v>47</v>
      </c>
      <c r="AG91" s="21"/>
    </row>
    <row r="92" s="3" customFormat="1" ht="225" spans="1:33">
      <c r="A92" s="21">
        <v>84</v>
      </c>
      <c r="B92" s="21" t="s">
        <v>38</v>
      </c>
      <c r="C92" s="21" t="s">
        <v>459</v>
      </c>
      <c r="D92" s="21" t="s">
        <v>460</v>
      </c>
      <c r="E92" s="59" t="s">
        <v>41</v>
      </c>
      <c r="F92" s="21" t="s">
        <v>42</v>
      </c>
      <c r="G92" s="21" t="s">
        <v>452</v>
      </c>
      <c r="H92" s="24" t="s">
        <v>461</v>
      </c>
      <c r="I92" s="24" t="s">
        <v>462</v>
      </c>
      <c r="J92" s="21">
        <v>3000</v>
      </c>
      <c r="K92" s="21">
        <v>3000</v>
      </c>
      <c r="L92" s="21">
        <v>3000</v>
      </c>
      <c r="M92" s="63"/>
      <c r="N92" s="63"/>
      <c r="O92" s="63"/>
      <c r="P92" s="63"/>
      <c r="Q92" s="63"/>
      <c r="R92" s="63"/>
      <c r="S92" s="63"/>
      <c r="T92" s="63"/>
      <c r="U92" s="63"/>
      <c r="V92" s="33">
        <v>0</v>
      </c>
      <c r="W92" s="49">
        <f t="shared" si="2"/>
        <v>0</v>
      </c>
      <c r="X92" s="21"/>
      <c r="Y92" s="21">
        <v>1</v>
      </c>
      <c r="Z92" s="21"/>
      <c r="AA92" s="21"/>
      <c r="AB92" s="21"/>
      <c r="AC92" s="49">
        <v>0.05</v>
      </c>
      <c r="AD92" s="21"/>
      <c r="AE92" s="21" t="s">
        <v>62</v>
      </c>
      <c r="AF92" s="21" t="s">
        <v>63</v>
      </c>
      <c r="AG92" s="21"/>
    </row>
  </sheetData>
  <autoFilter ref="A5:AG92">
    <extLst/>
  </autoFilter>
  <mergeCells count="130">
    <mergeCell ref="A1:AG1"/>
    <mergeCell ref="K2:Q2"/>
    <mergeCell ref="X2:AD2"/>
    <mergeCell ref="K3:Q3"/>
    <mergeCell ref="A5:I5"/>
    <mergeCell ref="A2:A4"/>
    <mergeCell ref="A6:A7"/>
    <mergeCell ref="A52:A53"/>
    <mergeCell ref="A54:A55"/>
    <mergeCell ref="B2:B4"/>
    <mergeCell ref="B6:B7"/>
    <mergeCell ref="B52:B53"/>
    <mergeCell ref="B54:B55"/>
    <mergeCell ref="C2:C4"/>
    <mergeCell ref="C6:C7"/>
    <mergeCell ref="C52:C53"/>
    <mergeCell ref="C54:C55"/>
    <mergeCell ref="D2:D4"/>
    <mergeCell ref="D6:D7"/>
    <mergeCell ref="D52:D53"/>
    <mergeCell ref="D54:D55"/>
    <mergeCell ref="E2:E4"/>
    <mergeCell ref="E6:E7"/>
    <mergeCell ref="E52:E53"/>
    <mergeCell ref="E54:E55"/>
    <mergeCell ref="F2:F4"/>
    <mergeCell ref="F6:F7"/>
    <mergeCell ref="F52:F53"/>
    <mergeCell ref="F54:F55"/>
    <mergeCell ref="G2:G4"/>
    <mergeCell ref="G6:G7"/>
    <mergeCell ref="G52:G53"/>
    <mergeCell ref="G54:G55"/>
    <mergeCell ref="H2:H4"/>
    <mergeCell ref="H6:H7"/>
    <mergeCell ref="H52:H53"/>
    <mergeCell ref="H54:H55"/>
    <mergeCell ref="I2:I4"/>
    <mergeCell ref="I6:I7"/>
    <mergeCell ref="I52:I53"/>
    <mergeCell ref="I54:I55"/>
    <mergeCell ref="J2:J4"/>
    <mergeCell ref="J6:J7"/>
    <mergeCell ref="J52:J53"/>
    <mergeCell ref="J54:J55"/>
    <mergeCell ref="K6:K7"/>
    <mergeCell ref="K52:K53"/>
    <mergeCell ref="K54:K55"/>
    <mergeCell ref="L6:L7"/>
    <mergeCell ref="L52:L53"/>
    <mergeCell ref="L54:L55"/>
    <mergeCell ref="M6:M7"/>
    <mergeCell ref="M52:M53"/>
    <mergeCell ref="M54:M55"/>
    <mergeCell ref="N6:N7"/>
    <mergeCell ref="N52:N53"/>
    <mergeCell ref="N54:N55"/>
    <mergeCell ref="O6:O7"/>
    <mergeCell ref="O52:O53"/>
    <mergeCell ref="O54:O55"/>
    <mergeCell ref="P6:P7"/>
    <mergeCell ref="P52:P53"/>
    <mergeCell ref="P54:P55"/>
    <mergeCell ref="Q6:Q7"/>
    <mergeCell ref="Q52:Q53"/>
    <mergeCell ref="Q54:Q55"/>
    <mergeCell ref="R3:R4"/>
    <mergeCell ref="R6:R7"/>
    <mergeCell ref="R52:R53"/>
    <mergeCell ref="R54:R55"/>
    <mergeCell ref="S3:S4"/>
    <mergeCell ref="S6:S7"/>
    <mergeCell ref="S52:S53"/>
    <mergeCell ref="S54:S55"/>
    <mergeCell ref="T3:T4"/>
    <mergeCell ref="T6:T7"/>
    <mergeCell ref="T52:T53"/>
    <mergeCell ref="T54:T55"/>
    <mergeCell ref="U3:U4"/>
    <mergeCell ref="U6:U7"/>
    <mergeCell ref="U52:U53"/>
    <mergeCell ref="U54:U55"/>
    <mergeCell ref="V2:V4"/>
    <mergeCell ref="V6:V7"/>
    <mergeCell ref="V52:V53"/>
    <mergeCell ref="V54:V55"/>
    <mergeCell ref="W2:W4"/>
    <mergeCell ref="W6:W7"/>
    <mergeCell ref="W52:W53"/>
    <mergeCell ref="W54:W55"/>
    <mergeCell ref="X3:X4"/>
    <mergeCell ref="X6:X7"/>
    <mergeCell ref="X52:X53"/>
    <mergeCell ref="X54:X55"/>
    <mergeCell ref="Y3:Y4"/>
    <mergeCell ref="Y6:Y7"/>
    <mergeCell ref="Y52:Y53"/>
    <mergeCell ref="Y54:Y55"/>
    <mergeCell ref="Z3:Z4"/>
    <mergeCell ref="Z6:Z7"/>
    <mergeCell ref="Z52:Z53"/>
    <mergeCell ref="Z54:Z55"/>
    <mergeCell ref="AA3:AA4"/>
    <mergeCell ref="AA6:AA7"/>
    <mergeCell ref="AA52:AA53"/>
    <mergeCell ref="AA54:AA55"/>
    <mergeCell ref="AB3:AB4"/>
    <mergeCell ref="AB6:AB7"/>
    <mergeCell ref="AB52:AB53"/>
    <mergeCell ref="AB54:AB55"/>
    <mergeCell ref="AC3:AC4"/>
    <mergeCell ref="AC6:AC7"/>
    <mergeCell ref="AC52:AC53"/>
    <mergeCell ref="AC54:AC55"/>
    <mergeCell ref="AD3:AD4"/>
    <mergeCell ref="AD6:AD7"/>
    <mergeCell ref="AD52:AD53"/>
    <mergeCell ref="AD54:AD55"/>
    <mergeCell ref="AE2:AE4"/>
    <mergeCell ref="AE6:AE7"/>
    <mergeCell ref="AE52:AE53"/>
    <mergeCell ref="AE54:AE55"/>
    <mergeCell ref="AF2:AF4"/>
    <mergeCell ref="AF6:AF7"/>
    <mergeCell ref="AF52:AF53"/>
    <mergeCell ref="AF54:AF55"/>
    <mergeCell ref="AG2:AG4"/>
    <mergeCell ref="AG6:AG7"/>
    <mergeCell ref="AG52:AG53"/>
    <mergeCell ref="AG54:AG55"/>
  </mergeCells>
  <pageMargins left="0.393055555555556" right="0.393055555555556" top="0.393055555555556" bottom="0.393055555555556" header="0" footer="0.196527777777778"/>
  <pageSetup paperSize="8" scale="39" fitToHeight="0" orientation="landscape" horizontalDpi="600"/>
  <headerFooter>
    <oddFooter>&amp;C第 &amp;P 页，共 &amp;N 页</oddFooter>
  </headerFooter>
  <ignoredErrors>
    <ignoredError sqref="W5 K5 Z5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Administrator</cp:lastModifiedBy>
  <dcterms:created xsi:type="dcterms:W3CDTF">2021-12-17T20:27:00Z</dcterms:created>
  <dcterms:modified xsi:type="dcterms:W3CDTF">2022-11-18T08:29:16Z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90BF015B4BD642E6A5D06E4F27A97EF4</vt:lpwstr>
  </property>
  <property fmtid="{D5CDD505-2E9C-101B-9397-08002B2CF9AE}" pid="3" name="KSOProductBuildVer">
    <vt:lpwstr>2052-11.8.2.10393</vt:lpwstr>
  </property>
  <property fmtid="{D5CDD505-2E9C-101B-9397-08002B2CF9AE}" pid="4" name="KSOReadingLayout">
    <vt:bool>true</vt:bool>
  </property>
</Properties>
</file>