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740"/>
  </bookViews>
  <sheets>
    <sheet name="付款" sheetId="3" r:id="rId1"/>
  </sheets>
  <definedNames>
    <definedName name="_xlnm._FilterDatabase" localSheetId="0" hidden="1">付款!$A$5:$XFC$33</definedName>
  </definedNames>
  <calcPr calcId="144525"/>
</workbook>
</file>

<file path=xl/sharedStrings.xml><?xml version="1.0" encoding="utf-8"?>
<sst xmlns="http://schemas.openxmlformats.org/spreadsheetml/2006/main" count="38" uniqueCount="38">
  <si>
    <t>莎车县2025年耕地轮作面积汇总表</t>
  </si>
  <si>
    <t>（镇）(盖章)：</t>
  </si>
  <si>
    <t>序号</t>
  </si>
  <si>
    <t>乡镇</t>
  </si>
  <si>
    <t>户</t>
  </si>
  <si>
    <t>轮作（复播免耕籽粒玉米）（净面积）</t>
  </si>
  <si>
    <t>补助标准
（元/亩）</t>
  </si>
  <si>
    <t>合计补助金额（元）</t>
  </si>
  <si>
    <t>备注</t>
  </si>
  <si>
    <t>合计</t>
  </si>
  <si>
    <t>叶尔羌街道办</t>
  </si>
  <si>
    <t>阿热勒乡</t>
  </si>
  <si>
    <t>托木吾斯唐镇</t>
  </si>
  <si>
    <t>英吾斯唐乡</t>
  </si>
  <si>
    <t>恰尔巴格乡</t>
  </si>
  <si>
    <t>乌达力克镇</t>
  </si>
  <si>
    <t>恰热克镇</t>
  </si>
  <si>
    <t>阿斯兰巴格乡</t>
  </si>
  <si>
    <t>亚克艾日克乡</t>
  </si>
  <si>
    <t>孜热甫夏提乡</t>
  </si>
  <si>
    <t>米夏镇</t>
  </si>
  <si>
    <t>依什库力乡</t>
  </si>
  <si>
    <t>塔尕尔其镇</t>
  </si>
  <si>
    <t>拍克其乡</t>
  </si>
  <si>
    <t>艾力西湖镇</t>
  </si>
  <si>
    <t>荒地镇</t>
  </si>
  <si>
    <t>阔什艾日克乡</t>
  </si>
  <si>
    <t>墩巴格乡</t>
  </si>
  <si>
    <t>阿瓦提镇</t>
  </si>
  <si>
    <t>阿拉买提镇</t>
  </si>
  <si>
    <t>阿扎提巴格镇</t>
  </si>
  <si>
    <t>白什坎特镇</t>
  </si>
  <si>
    <t>依盖尔其镇</t>
  </si>
  <si>
    <t>巴格阿瓦提乡</t>
  </si>
  <si>
    <t>喀拉苏乡</t>
  </si>
  <si>
    <t>英阿瓦提管委会</t>
  </si>
  <si>
    <t>广安镇</t>
  </si>
  <si>
    <t>喀群乡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</si>
</sst>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2"/>
      <name val="等线"/>
      <charset val="134"/>
      <scheme val="minor"/>
    </font>
    <font>
      <sz val="10"/>
      <name val="方正仿宋_GBK"/>
      <charset val="134"/>
    </font>
    <font>
      <b/>
      <sz val="20"/>
      <name val="华文中宋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9" borderId="12" applyNumberFormat="0" applyAlignment="0" applyProtection="0">
      <alignment vertical="center"/>
    </xf>
    <xf numFmtId="0" fontId="11" fillId="9" borderId="7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2" xfId="51"/>
    <cellStyle name="常规 5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A1" sqref="A1:G1"/>
    </sheetView>
  </sheetViews>
  <sheetFormatPr defaultColWidth="9" defaultRowHeight="13.8"/>
  <cols>
    <col min="1" max="1" width="6.66666666666667" style="5" customWidth="1"/>
    <col min="2" max="2" width="15.3333333333333" style="5" customWidth="1"/>
    <col min="3" max="3" width="12.6666666666667" style="5" customWidth="1"/>
    <col min="4" max="4" width="15.6666666666667" style="5" customWidth="1"/>
    <col min="5" max="5" width="14" style="5" customWidth="1"/>
    <col min="6" max="6" width="17.3333333333333" style="5" customWidth="1"/>
    <col min="7" max="7" width="38.5555555555556" style="2" customWidth="1"/>
    <col min="8" max="8" width="12.9259259259259" style="5" customWidth="1"/>
    <col min="9" max="9" width="14.9351851851852" style="5" customWidth="1"/>
    <col min="10" max="10" width="8.88888888888889" style="5" customWidth="1"/>
    <col min="11" max="12" width="15.6666666666667" style="5"/>
    <col min="13" max="16381" width="9" style="5"/>
    <col min="16382" max="16384" width="9" style="6"/>
  </cols>
  <sheetData>
    <row r="1" s="1" customFormat="1" ht="27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24" customHeight="1" spans="1:7">
      <c r="A2" s="8" t="s">
        <v>1</v>
      </c>
      <c r="B2" s="8"/>
      <c r="C2" s="8"/>
      <c r="D2" s="8"/>
      <c r="E2" s="8"/>
      <c r="F2" s="8"/>
      <c r="G2" s="9"/>
    </row>
    <row r="3" s="2" customFormat="1" ht="21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</row>
    <row r="4" s="2" customFormat="1" ht="21" customHeight="1" spans="1:7">
      <c r="A4" s="10"/>
      <c r="B4" s="10"/>
      <c r="C4" s="10"/>
      <c r="D4" s="10"/>
      <c r="E4" s="13"/>
      <c r="F4" s="13"/>
      <c r="G4" s="12"/>
    </row>
    <row r="5" s="3" customFormat="1" ht="28" customHeight="1" spans="1:9">
      <c r="A5" s="14" t="s">
        <v>9</v>
      </c>
      <c r="B5" s="15"/>
      <c r="C5" s="16">
        <f>SUM(C6:C33)</f>
        <v>39079</v>
      </c>
      <c r="D5" s="16">
        <v>264797.34</v>
      </c>
      <c r="E5" s="16">
        <v>113.5</v>
      </c>
      <c r="F5" s="16">
        <f>D5*E5</f>
        <v>30054498.09</v>
      </c>
      <c r="G5" s="16"/>
      <c r="I5" s="20"/>
    </row>
    <row r="6" s="4" customFormat="1" ht="28" customHeight="1" spans="1:7">
      <c r="A6" s="17">
        <v>1</v>
      </c>
      <c r="B6" s="18" t="s">
        <v>10</v>
      </c>
      <c r="C6" s="18">
        <v>125</v>
      </c>
      <c r="D6" s="18">
        <v>558</v>
      </c>
      <c r="E6" s="16">
        <v>113.5</v>
      </c>
      <c r="F6" s="18">
        <f t="shared" ref="F5:F33" si="0">D6*E6</f>
        <v>63333</v>
      </c>
      <c r="G6" s="16"/>
    </row>
    <row r="7" s="4" customFormat="1" ht="28" customHeight="1" spans="1:12">
      <c r="A7" s="17">
        <v>2</v>
      </c>
      <c r="B7" s="18" t="s">
        <v>11</v>
      </c>
      <c r="C7" s="18">
        <v>73</v>
      </c>
      <c r="D7" s="18">
        <v>801.4</v>
      </c>
      <c r="E7" s="16">
        <v>113.5</v>
      </c>
      <c r="F7" s="18">
        <f t="shared" si="0"/>
        <v>90958.9</v>
      </c>
      <c r="G7" s="16"/>
      <c r="L7" s="21"/>
    </row>
    <row r="8" s="4" customFormat="1" ht="32" customHeight="1" spans="1:7">
      <c r="A8" s="17">
        <v>3</v>
      </c>
      <c r="B8" s="18" t="s">
        <v>12</v>
      </c>
      <c r="C8" s="18">
        <v>138</v>
      </c>
      <c r="D8" s="18">
        <v>505.9</v>
      </c>
      <c r="E8" s="16">
        <v>113.5</v>
      </c>
      <c r="F8" s="18">
        <f t="shared" si="0"/>
        <v>57419.65</v>
      </c>
      <c r="G8" s="16"/>
    </row>
    <row r="9" s="4" customFormat="1" ht="28" customHeight="1" spans="1:7">
      <c r="A9" s="17">
        <v>4</v>
      </c>
      <c r="B9" s="18" t="s">
        <v>13</v>
      </c>
      <c r="C9" s="18">
        <v>1585</v>
      </c>
      <c r="D9" s="18">
        <v>16570.2</v>
      </c>
      <c r="E9" s="16">
        <v>113.5</v>
      </c>
      <c r="F9" s="18">
        <f t="shared" si="0"/>
        <v>1880717.7</v>
      </c>
      <c r="G9" s="16"/>
    </row>
    <row r="10" s="4" customFormat="1" ht="28" customHeight="1" spans="1:7">
      <c r="A10" s="17">
        <v>5</v>
      </c>
      <c r="B10" s="18" t="s">
        <v>14</v>
      </c>
      <c r="C10" s="18">
        <v>1600</v>
      </c>
      <c r="D10" s="18">
        <v>13025.6</v>
      </c>
      <c r="E10" s="16">
        <v>113.5</v>
      </c>
      <c r="F10" s="18">
        <f t="shared" si="0"/>
        <v>1478405.6</v>
      </c>
      <c r="G10" s="16"/>
    </row>
    <row r="11" s="4" customFormat="1" ht="28" customHeight="1" spans="1:7">
      <c r="A11" s="17">
        <v>6</v>
      </c>
      <c r="B11" s="18" t="s">
        <v>15</v>
      </c>
      <c r="C11" s="18">
        <v>2863</v>
      </c>
      <c r="D11" s="18">
        <v>17458</v>
      </c>
      <c r="E11" s="16">
        <v>113.5</v>
      </c>
      <c r="F11" s="18">
        <f t="shared" si="0"/>
        <v>1981483</v>
      </c>
      <c r="G11" s="16"/>
    </row>
    <row r="12" s="4" customFormat="1" ht="33" customHeight="1" spans="1:7">
      <c r="A12" s="17">
        <v>7</v>
      </c>
      <c r="B12" s="18" t="s">
        <v>16</v>
      </c>
      <c r="C12" s="18">
        <v>837</v>
      </c>
      <c r="D12" s="18">
        <v>5231.10000000001</v>
      </c>
      <c r="E12" s="16">
        <v>113.5</v>
      </c>
      <c r="F12" s="18">
        <f t="shared" si="0"/>
        <v>593729.850000001</v>
      </c>
      <c r="G12" s="16"/>
    </row>
    <row r="13" s="4" customFormat="1" ht="28" customHeight="1" spans="1:7">
      <c r="A13" s="17">
        <v>8</v>
      </c>
      <c r="B13" s="18" t="s">
        <v>17</v>
      </c>
      <c r="C13" s="18">
        <v>2515</v>
      </c>
      <c r="D13" s="18">
        <v>22554.7</v>
      </c>
      <c r="E13" s="16">
        <v>113.5</v>
      </c>
      <c r="F13" s="18">
        <f t="shared" si="0"/>
        <v>2559958.45</v>
      </c>
      <c r="G13" s="16"/>
    </row>
    <row r="14" s="4" customFormat="1" ht="28" customHeight="1" spans="1:11">
      <c r="A14" s="17">
        <v>9</v>
      </c>
      <c r="B14" s="18" t="s">
        <v>18</v>
      </c>
      <c r="C14" s="18">
        <v>729</v>
      </c>
      <c r="D14" s="18">
        <v>9542.04</v>
      </c>
      <c r="E14" s="16">
        <v>113.5</v>
      </c>
      <c r="F14" s="18">
        <f t="shared" si="0"/>
        <v>1083021.54</v>
      </c>
      <c r="G14" s="16"/>
      <c r="K14" s="21"/>
    </row>
    <row r="15" s="4" customFormat="1" ht="28" customHeight="1" spans="1:8">
      <c r="A15" s="17">
        <v>10</v>
      </c>
      <c r="B15" s="18" t="s">
        <v>19</v>
      </c>
      <c r="C15" s="18">
        <v>1161</v>
      </c>
      <c r="D15" s="18">
        <v>9903.00000000001</v>
      </c>
      <c r="E15" s="16">
        <v>113.5</v>
      </c>
      <c r="F15" s="18">
        <f t="shared" si="0"/>
        <v>1123990.5</v>
      </c>
      <c r="G15" s="16"/>
      <c r="H15" s="19"/>
    </row>
    <row r="16" s="4" customFormat="1" ht="28" customHeight="1" spans="1:7">
      <c r="A16" s="17">
        <v>11</v>
      </c>
      <c r="B16" s="18" t="s">
        <v>20</v>
      </c>
      <c r="C16" s="18">
        <v>2675</v>
      </c>
      <c r="D16" s="18">
        <v>16028.8</v>
      </c>
      <c r="E16" s="16">
        <v>113.5</v>
      </c>
      <c r="F16" s="18">
        <f t="shared" si="0"/>
        <v>1819268.8</v>
      </c>
      <c r="G16" s="16"/>
    </row>
    <row r="17" s="4" customFormat="1" ht="28" customHeight="1" spans="1:11">
      <c r="A17" s="17">
        <v>12</v>
      </c>
      <c r="B17" s="18" t="s">
        <v>21</v>
      </c>
      <c r="C17" s="18">
        <v>2704</v>
      </c>
      <c r="D17" s="18">
        <v>18627.7</v>
      </c>
      <c r="E17" s="16">
        <v>113.5</v>
      </c>
      <c r="F17" s="18">
        <f t="shared" si="0"/>
        <v>2114243.95</v>
      </c>
      <c r="G17" s="16"/>
      <c r="K17" s="22"/>
    </row>
    <row r="18" s="4" customFormat="1" ht="28" customHeight="1" spans="1:10">
      <c r="A18" s="17">
        <v>13</v>
      </c>
      <c r="B18" s="18" t="s">
        <v>22</v>
      </c>
      <c r="C18" s="18">
        <v>1094</v>
      </c>
      <c r="D18" s="18">
        <v>6514.6</v>
      </c>
      <c r="E18" s="16">
        <v>113.5</v>
      </c>
      <c r="F18" s="18">
        <f t="shared" si="0"/>
        <v>739407.1</v>
      </c>
      <c r="G18" s="16"/>
      <c r="J18" s="21"/>
    </row>
    <row r="19" s="4" customFormat="1" ht="28" customHeight="1" spans="1:7">
      <c r="A19" s="17">
        <v>14</v>
      </c>
      <c r="B19" s="18" t="s">
        <v>23</v>
      </c>
      <c r="C19" s="18">
        <v>114</v>
      </c>
      <c r="D19" s="18">
        <v>939.2</v>
      </c>
      <c r="E19" s="16">
        <v>113.5</v>
      </c>
      <c r="F19" s="18">
        <f t="shared" si="0"/>
        <v>106599.2</v>
      </c>
      <c r="G19" s="16"/>
    </row>
    <row r="20" s="4" customFormat="1" ht="28" customHeight="1" spans="1:7">
      <c r="A20" s="17">
        <v>15</v>
      </c>
      <c r="B20" s="18" t="s">
        <v>24</v>
      </c>
      <c r="C20" s="18">
        <v>3285</v>
      </c>
      <c r="D20" s="18">
        <v>17672.6</v>
      </c>
      <c r="E20" s="16">
        <v>113.5</v>
      </c>
      <c r="F20" s="18">
        <f t="shared" si="0"/>
        <v>2005840.1</v>
      </c>
      <c r="G20" s="16"/>
    </row>
    <row r="21" s="4" customFormat="1" ht="28" customHeight="1" spans="1:7">
      <c r="A21" s="17">
        <v>16</v>
      </c>
      <c r="B21" s="18" t="s">
        <v>25</v>
      </c>
      <c r="C21" s="18">
        <v>3</v>
      </c>
      <c r="D21" s="18">
        <v>147</v>
      </c>
      <c r="E21" s="16">
        <v>113.5</v>
      </c>
      <c r="F21" s="18">
        <f t="shared" si="0"/>
        <v>16684.5</v>
      </c>
      <c r="G21" s="16"/>
    </row>
    <row r="22" s="4" customFormat="1" ht="28" customHeight="1" spans="1:7">
      <c r="A22" s="17">
        <v>17</v>
      </c>
      <c r="B22" s="18" t="s">
        <v>26</v>
      </c>
      <c r="C22" s="18">
        <v>2320</v>
      </c>
      <c r="D22" s="18">
        <v>13573.6</v>
      </c>
      <c r="E22" s="16">
        <v>113.5</v>
      </c>
      <c r="F22" s="18">
        <f t="shared" si="0"/>
        <v>1540603.6</v>
      </c>
      <c r="G22" s="16"/>
    </row>
    <row r="23" s="4" customFormat="1" ht="28" customHeight="1" spans="1:7">
      <c r="A23" s="17">
        <v>18</v>
      </c>
      <c r="B23" s="18" t="s">
        <v>27</v>
      </c>
      <c r="C23" s="18">
        <v>1697</v>
      </c>
      <c r="D23" s="18">
        <v>9523.60000000001</v>
      </c>
      <c r="E23" s="16">
        <v>113.5</v>
      </c>
      <c r="F23" s="18">
        <f t="shared" si="0"/>
        <v>1080928.6</v>
      </c>
      <c r="G23" s="16"/>
    </row>
    <row r="24" s="4" customFormat="1" ht="28" customHeight="1" spans="1:7">
      <c r="A24" s="17">
        <v>19</v>
      </c>
      <c r="B24" s="18" t="s">
        <v>28</v>
      </c>
      <c r="C24" s="18">
        <v>1776</v>
      </c>
      <c r="D24" s="18">
        <v>8449.1</v>
      </c>
      <c r="E24" s="16">
        <v>113.5</v>
      </c>
      <c r="F24" s="18">
        <f t="shared" si="0"/>
        <v>958972.85</v>
      </c>
      <c r="G24" s="16"/>
    </row>
    <row r="25" s="4" customFormat="1" ht="28" customHeight="1" spans="1:7">
      <c r="A25" s="17">
        <v>20</v>
      </c>
      <c r="B25" s="18" t="s">
        <v>29</v>
      </c>
      <c r="C25" s="18">
        <v>2176</v>
      </c>
      <c r="D25" s="18">
        <v>12553.4</v>
      </c>
      <c r="E25" s="16">
        <v>113.5</v>
      </c>
      <c r="F25" s="18">
        <f t="shared" si="0"/>
        <v>1424810.9</v>
      </c>
      <c r="G25" s="16"/>
    </row>
    <row r="26" s="4" customFormat="1" ht="28" customHeight="1" spans="1:7">
      <c r="A26" s="17">
        <v>21</v>
      </c>
      <c r="B26" s="18" t="s">
        <v>30</v>
      </c>
      <c r="C26" s="18">
        <v>857</v>
      </c>
      <c r="D26" s="18">
        <v>5336.6</v>
      </c>
      <c r="E26" s="16">
        <v>113.5</v>
      </c>
      <c r="F26" s="18">
        <f t="shared" si="0"/>
        <v>605704.1</v>
      </c>
      <c r="G26" s="16"/>
    </row>
    <row r="27" s="4" customFormat="1" ht="28" customHeight="1" spans="1:7">
      <c r="A27" s="17">
        <v>22</v>
      </c>
      <c r="B27" s="18" t="s">
        <v>31</v>
      </c>
      <c r="C27" s="18">
        <v>1741</v>
      </c>
      <c r="D27" s="18">
        <v>8704</v>
      </c>
      <c r="E27" s="16">
        <v>113.5</v>
      </c>
      <c r="F27" s="18">
        <f t="shared" si="0"/>
        <v>987904</v>
      </c>
      <c r="G27" s="16"/>
    </row>
    <row r="28" s="4" customFormat="1" ht="28" customHeight="1" spans="1:7">
      <c r="A28" s="17">
        <v>23</v>
      </c>
      <c r="B28" s="18" t="s">
        <v>32</v>
      </c>
      <c r="C28" s="18">
        <v>2998</v>
      </c>
      <c r="D28" s="18">
        <v>24511.7999999999</v>
      </c>
      <c r="E28" s="16">
        <v>113.5</v>
      </c>
      <c r="F28" s="18">
        <f t="shared" si="0"/>
        <v>2782089.29999999</v>
      </c>
      <c r="G28" s="16"/>
    </row>
    <row r="29" s="4" customFormat="1" ht="28" customHeight="1" spans="1:7">
      <c r="A29" s="17">
        <v>24</v>
      </c>
      <c r="B29" s="18" t="s">
        <v>33</v>
      </c>
      <c r="C29" s="18">
        <v>2255</v>
      </c>
      <c r="D29" s="18">
        <v>12960.2</v>
      </c>
      <c r="E29" s="16">
        <v>113.5</v>
      </c>
      <c r="F29" s="18">
        <f t="shared" si="0"/>
        <v>1470982.7</v>
      </c>
      <c r="G29" s="16"/>
    </row>
    <row r="30" s="4" customFormat="1" ht="28" customHeight="1" spans="1:7">
      <c r="A30" s="17">
        <v>25</v>
      </c>
      <c r="B30" s="18" t="s">
        <v>34</v>
      </c>
      <c r="C30" s="18">
        <v>382</v>
      </c>
      <c r="D30" s="18">
        <v>1590.1</v>
      </c>
      <c r="E30" s="16">
        <v>113.5</v>
      </c>
      <c r="F30" s="18">
        <f t="shared" si="0"/>
        <v>180476.35</v>
      </c>
      <c r="G30" s="16"/>
    </row>
    <row r="31" s="4" customFormat="1" ht="28" customHeight="1" spans="1:7">
      <c r="A31" s="17">
        <v>26</v>
      </c>
      <c r="B31" s="18" t="s">
        <v>35</v>
      </c>
      <c r="C31" s="18">
        <v>30</v>
      </c>
      <c r="D31" s="18">
        <v>267.4</v>
      </c>
      <c r="E31" s="16">
        <v>113.5</v>
      </c>
      <c r="F31" s="18">
        <f t="shared" si="0"/>
        <v>30349.9</v>
      </c>
      <c r="G31" s="16"/>
    </row>
    <row r="32" s="4" customFormat="1" ht="28" customHeight="1" spans="1:7">
      <c r="A32" s="17">
        <v>27</v>
      </c>
      <c r="B32" s="18" t="s">
        <v>36</v>
      </c>
      <c r="C32" s="18">
        <v>226</v>
      </c>
      <c r="D32" s="18">
        <v>3131.4</v>
      </c>
      <c r="E32" s="16">
        <v>113.5</v>
      </c>
      <c r="F32" s="18">
        <f t="shared" si="0"/>
        <v>355413.9</v>
      </c>
      <c r="G32" s="16"/>
    </row>
    <row r="33" s="4" customFormat="1" ht="28" customHeight="1" spans="1:7">
      <c r="A33" s="17">
        <v>28</v>
      </c>
      <c r="B33" s="18" t="s">
        <v>37</v>
      </c>
      <c r="C33" s="18">
        <v>1120</v>
      </c>
      <c r="D33" s="18">
        <v>8116.3</v>
      </c>
      <c r="E33" s="16">
        <v>113.5</v>
      </c>
      <c r="F33" s="18">
        <f t="shared" si="0"/>
        <v>921200.05</v>
      </c>
      <c r="G33" s="16"/>
    </row>
  </sheetData>
  <mergeCells count="10">
    <mergeCell ref="A1:G1"/>
    <mergeCell ref="A2:G2"/>
    <mergeCell ref="A5:B5"/>
    <mergeCell ref="A3:A4"/>
    <mergeCell ref="B3:B4"/>
    <mergeCell ref="C3:C4"/>
    <mergeCell ref="D3:D4"/>
    <mergeCell ref="E3:E4"/>
    <mergeCell ref="F3:F4"/>
    <mergeCell ref="G3:G4"/>
  </mergeCells>
  <pageMargins left="0.161111111111111" right="0.161111111111111" top="0.2125" bottom="0.2125" header="0.10625" footer="0.1062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2015-06-05T18:19:00Z</dcterms:created>
  <dcterms:modified xsi:type="dcterms:W3CDTF">2025-11-14T12:20:35Z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