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2026年申报" sheetId="1" r:id="rId1"/>
    <sheet name="2026年申报 (带公式)" sheetId="2" state="hidden" r:id="rId2"/>
  </sheets>
  <definedNames>
    <definedName name="_xlnm._FilterDatabase" localSheetId="0" hidden="1">'2026年申报'!$A$2:$Y$30</definedName>
    <definedName name="_xlnm.Print_Area" localSheetId="0">'2026年申报'!$A$1:$O$30</definedName>
    <definedName name="_xlnm.Print_Titles" localSheetId="0">'2026年申报'!$2:$2</definedName>
    <definedName name="_xlnm._FilterDatabase" localSheetId="1" hidden="1">'2026年申报 (带公式)'!$A$2:$Y$35</definedName>
    <definedName name="_xlnm.Print_Area" localSheetId="1">'2026年申报 (带公式)'!$A$1:$O$35</definedName>
    <definedName name="_xlnm.Print_Titles" localSheetId="1">'2026年申报 (带公式)'!$2:$2</definedName>
  </definedNames>
  <calcPr calcId="144525"/>
</workbook>
</file>

<file path=xl/sharedStrings.xml><?xml version="1.0" encoding="utf-8"?>
<sst xmlns="http://schemas.openxmlformats.org/spreadsheetml/2006/main" count="925" uniqueCount="303">
  <si>
    <t>莎车县2026年申领失业保险技能提升补贴人员名单</t>
  </si>
  <si>
    <t>序号</t>
  </si>
  <si>
    <t>姓名</t>
  </si>
  <si>
    <t>证件类型</t>
  </si>
  <si>
    <t>证件号码</t>
  </si>
  <si>
    <t>职业名称</t>
  </si>
  <si>
    <t>工种/职业方向</t>
  </si>
  <si>
    <t>职业技能等级</t>
  </si>
  <si>
    <t>公司技能等级评价对应工种</t>
  </si>
  <si>
    <t>证书编号</t>
  </si>
  <si>
    <t>发证日期</t>
  </si>
  <si>
    <t>发证机构</t>
  </si>
  <si>
    <t>申领单位</t>
  </si>
  <si>
    <t>申领日期</t>
  </si>
  <si>
    <t>联系电话</t>
  </si>
  <si>
    <t>补贴金额</t>
  </si>
  <si>
    <t>托**亚孜·图尔荪</t>
  </si>
  <si>
    <t>居民身份证</t>
  </si>
  <si>
    <t>653125********3418</t>
  </si>
  <si>
    <t>送配电线路工</t>
  </si>
  <si>
    <t>送配电线路检修工</t>
  </si>
  <si>
    <t>三级/高级工</t>
  </si>
  <si>
    <t>配电线路工</t>
  </si>
  <si>
    <t>Y00206500000125300****</t>
  </si>
  <si>
    <t>国家电网有限公司</t>
  </si>
  <si>
    <t>国网新疆电力有限公司莎车县供电公司</t>
  </si>
  <si>
    <t>20260701</t>
  </si>
  <si>
    <t>132****0200</t>
  </si>
  <si>
    <t>2000元</t>
  </si>
  <si>
    <t>努**力·艾比不拉</t>
  </si>
  <si>
    <t>652822********2616</t>
  </si>
  <si>
    <t>供电服务员</t>
  </si>
  <si>
    <t>农网配电营业工</t>
  </si>
  <si>
    <t>农网配电营业工（台区经理）</t>
  </si>
  <si>
    <t>155****6193</t>
  </si>
  <si>
    <t>蒋*文</t>
  </si>
  <si>
    <t>653122********001X</t>
  </si>
  <si>
    <t>196****6974</t>
  </si>
  <si>
    <t>古**热·巴瑞</t>
  </si>
  <si>
    <t>652101********2223</t>
  </si>
  <si>
    <t>176****0320</t>
  </si>
  <si>
    <t>阿*普·托合提</t>
  </si>
  <si>
    <t>653125********1856</t>
  </si>
  <si>
    <t>139****4947</t>
  </si>
  <si>
    <t>西**力·艾萨</t>
  </si>
  <si>
    <t>653125********2614</t>
  </si>
  <si>
    <t>155****8971</t>
  </si>
  <si>
    <t>迪**提·图尔孙</t>
  </si>
  <si>
    <t>653125********3458</t>
  </si>
  <si>
    <t>193****5439</t>
  </si>
  <si>
    <t>克*木·阿布力海提</t>
  </si>
  <si>
    <t>653125********183X</t>
  </si>
  <si>
    <t>185****7242</t>
  </si>
  <si>
    <t>依**江·萨地克</t>
  </si>
  <si>
    <t>653125********5415</t>
  </si>
  <si>
    <t>181****6690</t>
  </si>
  <si>
    <t>阿**外力·努尔麦麦提</t>
  </si>
  <si>
    <t>653125********5635</t>
  </si>
  <si>
    <t>131****6026</t>
  </si>
  <si>
    <t>努**合麦提·吐尔孙尼牙孜</t>
  </si>
  <si>
    <t>653125********5017</t>
  </si>
  <si>
    <t>131****4144</t>
  </si>
  <si>
    <t>玉*·阿卜力孜</t>
  </si>
  <si>
    <t>653125********209X</t>
  </si>
  <si>
    <t>184****3135</t>
  </si>
  <si>
    <t>阿*力·吐拉丁</t>
  </si>
  <si>
    <t>653125********5013</t>
  </si>
  <si>
    <t>151****1471</t>
  </si>
  <si>
    <t>阿**外力·麦麦提</t>
  </si>
  <si>
    <t>653125********4219</t>
  </si>
  <si>
    <t>131****8809</t>
  </si>
  <si>
    <t>米**提·麦麦提依明</t>
  </si>
  <si>
    <t>653125********0015</t>
  </si>
  <si>
    <t>176****4617</t>
  </si>
  <si>
    <t>陈*</t>
  </si>
  <si>
    <t>653125********0624</t>
  </si>
  <si>
    <t>农网配电营业工（综合柜员）</t>
  </si>
  <si>
    <t>166****6822</t>
  </si>
  <si>
    <t>努**麦提·依明</t>
  </si>
  <si>
    <t>653125********1411</t>
  </si>
  <si>
    <t>132****1468</t>
  </si>
  <si>
    <t>艾**尔·阿布都克热木</t>
  </si>
  <si>
    <t>158****4937</t>
  </si>
  <si>
    <t>图*荪·喀斯木</t>
  </si>
  <si>
    <t>653125********2051</t>
  </si>
  <si>
    <t>183****0405</t>
  </si>
  <si>
    <t>图*荪·赛麦提</t>
  </si>
  <si>
    <t>193****6338</t>
  </si>
  <si>
    <t>艾**阿迪力·毛拉</t>
  </si>
  <si>
    <t>653125********6434</t>
  </si>
  <si>
    <t>139****6138</t>
  </si>
  <si>
    <t>海*提·霍吉</t>
  </si>
  <si>
    <t>653125********6018</t>
  </si>
  <si>
    <t>四级/中级工</t>
  </si>
  <si>
    <t>Y00206500000125400****</t>
  </si>
  <si>
    <t>130****5641</t>
  </si>
  <si>
    <t>1500元</t>
  </si>
  <si>
    <t>穆**尔·麦合木提</t>
  </si>
  <si>
    <t>653125********2011</t>
  </si>
  <si>
    <t>147****2098</t>
  </si>
  <si>
    <t>艾**尔·阿布都喀迪尔</t>
  </si>
  <si>
    <t>653125********465X</t>
  </si>
  <si>
    <t>153****9350</t>
  </si>
  <si>
    <t>吐**麦麦提·吐热普</t>
  </si>
  <si>
    <t>653125********5218</t>
  </si>
  <si>
    <t>182****5644</t>
  </si>
  <si>
    <t>阿*·玉苏普</t>
  </si>
  <si>
    <t>653125********6210</t>
  </si>
  <si>
    <t>151****1725</t>
  </si>
  <si>
    <t>阿**喀伊木·阿布力克木</t>
  </si>
  <si>
    <t>653125********5215</t>
  </si>
  <si>
    <t>130****0013</t>
  </si>
  <si>
    <t>穆**尔·麦麦提</t>
  </si>
  <si>
    <t>653125********3813</t>
  </si>
  <si>
    <t>138****5204</t>
  </si>
  <si>
    <r>
      <rPr>
        <sz val="11"/>
        <rFont val="宋体"/>
        <charset val="134"/>
      </rPr>
      <t>托合尼亚孜</t>
    </r>
    <r>
      <rPr>
        <sz val="11"/>
        <rFont val="Arial"/>
        <charset val="134"/>
      </rPr>
      <t>·</t>
    </r>
    <r>
      <rPr>
        <sz val="11"/>
        <rFont val="宋体"/>
        <charset val="134"/>
      </rPr>
      <t>图尔荪</t>
    </r>
  </si>
  <si>
    <t>653125199510213418</t>
  </si>
  <si>
    <t>Y002065000001253001425</t>
  </si>
  <si>
    <t>13201190200</t>
  </si>
  <si>
    <t>维吾尔族</t>
  </si>
  <si>
    <t>托合尼亚孜</t>
  </si>
  <si>
    <t>图尔荪</t>
  </si>
  <si>
    <r>
      <rPr>
        <sz val="11"/>
        <rFont val="宋体"/>
        <charset val="134"/>
      </rPr>
      <t>努尔艾力</t>
    </r>
    <r>
      <rPr>
        <sz val="11"/>
        <rFont val="Arial"/>
        <charset val="134"/>
      </rPr>
      <t>·</t>
    </r>
    <r>
      <rPr>
        <sz val="11"/>
        <rFont val="宋体"/>
        <charset val="134"/>
      </rPr>
      <t>艾比不拉</t>
    </r>
  </si>
  <si>
    <t>652822199801132616</t>
  </si>
  <si>
    <t>Y002065000001253001435</t>
  </si>
  <si>
    <t>15550816193</t>
  </si>
  <si>
    <t>努尔艾力</t>
  </si>
  <si>
    <t>艾比不拉</t>
  </si>
  <si>
    <t>蒋伟文</t>
  </si>
  <si>
    <t>65312220010121001X</t>
  </si>
  <si>
    <t>Y002065000001253001458</t>
  </si>
  <si>
    <t>19690076974</t>
  </si>
  <si>
    <t>汉族</t>
  </si>
  <si>
    <r>
      <rPr>
        <sz val="11"/>
        <rFont val="宋体"/>
        <charset val="134"/>
      </rPr>
      <t>古丽米热</t>
    </r>
    <r>
      <rPr>
        <sz val="11"/>
        <rFont val="Arial"/>
        <charset val="134"/>
      </rPr>
      <t>·</t>
    </r>
    <r>
      <rPr>
        <sz val="11"/>
        <rFont val="宋体"/>
        <charset val="134"/>
      </rPr>
      <t>巴瑞</t>
    </r>
  </si>
  <si>
    <t>652101199903022223</t>
  </si>
  <si>
    <t>Y002065000001253001462</t>
  </si>
  <si>
    <t>17661290320</t>
  </si>
  <si>
    <t>古丽米热</t>
  </si>
  <si>
    <t>巴瑞</t>
  </si>
  <si>
    <r>
      <rPr>
        <sz val="11"/>
        <rFont val="宋体"/>
        <charset val="134"/>
      </rPr>
      <t>吐库勒克</t>
    </r>
    <r>
      <rPr>
        <sz val="11"/>
        <rFont val="Arial"/>
        <charset val="134"/>
      </rPr>
      <t>·</t>
    </r>
    <r>
      <rPr>
        <sz val="11"/>
        <rFont val="宋体"/>
        <charset val="134"/>
      </rPr>
      <t>吐鲁洪</t>
    </r>
  </si>
  <si>
    <t>654123200103160017</t>
  </si>
  <si>
    <t>Y002065000001253001505</t>
  </si>
  <si>
    <t>17686275236</t>
  </si>
  <si>
    <t>吐库勒克</t>
  </si>
  <si>
    <t>吐鲁洪</t>
  </si>
  <si>
    <r>
      <rPr>
        <sz val="11"/>
        <rFont val="宋体"/>
        <charset val="134"/>
      </rPr>
      <t>热依罕古丽</t>
    </r>
    <r>
      <rPr>
        <sz val="11"/>
        <rFont val="Arial"/>
        <charset val="134"/>
      </rPr>
      <t>·</t>
    </r>
    <r>
      <rPr>
        <sz val="11"/>
        <rFont val="宋体"/>
        <charset val="134"/>
      </rPr>
      <t>阿卜来提</t>
    </r>
  </si>
  <si>
    <t>653124200207242928</t>
  </si>
  <si>
    <t>Y002065000001253001551</t>
  </si>
  <si>
    <t>15660384480</t>
  </si>
  <si>
    <t>热依罕古丽</t>
  </si>
  <si>
    <t>阿卜来提</t>
  </si>
  <si>
    <r>
      <rPr>
        <sz val="11"/>
        <color rgb="FFFF0000"/>
        <rFont val="宋体"/>
        <charset val="0"/>
      </rPr>
      <t>阿尤普</t>
    </r>
    <r>
      <rPr>
        <sz val="11"/>
        <color rgb="FFFF0000"/>
        <rFont val="Arial"/>
        <charset val="0"/>
      </rPr>
      <t>·</t>
    </r>
    <r>
      <rPr>
        <sz val="11"/>
        <color rgb="FFFF0000"/>
        <rFont val="宋体"/>
        <charset val="0"/>
      </rPr>
      <t>托合提</t>
    </r>
  </si>
  <si>
    <t>653125199601051856</t>
  </si>
  <si>
    <t>Y002065000001253001568</t>
  </si>
  <si>
    <t>13999644947</t>
  </si>
  <si>
    <t>阿尤普</t>
  </si>
  <si>
    <t>托合提</t>
  </si>
  <si>
    <r>
      <rPr>
        <sz val="11"/>
        <rFont val="宋体"/>
        <charset val="0"/>
      </rPr>
      <t>西尔艾力</t>
    </r>
    <r>
      <rPr>
        <sz val="11"/>
        <rFont val="Arial"/>
        <charset val="0"/>
      </rPr>
      <t>·</t>
    </r>
    <r>
      <rPr>
        <sz val="11"/>
        <rFont val="宋体"/>
        <charset val="0"/>
      </rPr>
      <t>艾萨</t>
    </r>
  </si>
  <si>
    <t>653125199807302614</t>
  </si>
  <si>
    <t>Y002065000001253001569</t>
  </si>
  <si>
    <t>15599918971</t>
  </si>
  <si>
    <t>西尔艾力</t>
  </si>
  <si>
    <t>艾萨</t>
  </si>
  <si>
    <r>
      <rPr>
        <sz val="11"/>
        <rFont val="宋体"/>
        <charset val="0"/>
      </rPr>
      <t>迪力夏提</t>
    </r>
    <r>
      <rPr>
        <sz val="11"/>
        <rFont val="Arial"/>
        <charset val="0"/>
      </rPr>
      <t>·</t>
    </r>
    <r>
      <rPr>
        <sz val="11"/>
        <rFont val="宋体"/>
        <charset val="0"/>
      </rPr>
      <t>图尔孙</t>
    </r>
  </si>
  <si>
    <t>653125199703153458</t>
  </si>
  <si>
    <t>Y002065000001253001570</t>
  </si>
  <si>
    <t>19309985439</t>
  </si>
  <si>
    <t>迪力夏提</t>
  </si>
  <si>
    <t>图尔孙</t>
  </si>
  <si>
    <r>
      <rPr>
        <sz val="11"/>
        <color rgb="FFFF0000"/>
        <rFont val="宋体"/>
        <charset val="134"/>
      </rPr>
      <t>克力木</t>
    </r>
    <r>
      <rPr>
        <sz val="11"/>
        <color rgb="FFFF0000"/>
        <rFont val="Arial"/>
        <charset val="134"/>
      </rPr>
      <t>·</t>
    </r>
    <r>
      <rPr>
        <sz val="11"/>
        <color rgb="FFFF0000"/>
        <rFont val="宋体"/>
        <charset val="134"/>
      </rPr>
      <t>阿布力海提</t>
    </r>
  </si>
  <si>
    <t>65312519990101183X</t>
  </si>
  <si>
    <t>Y002065000001253001587</t>
  </si>
  <si>
    <t>18599347242</t>
  </si>
  <si>
    <t>克力木</t>
  </si>
  <si>
    <t>阿布力海提</t>
  </si>
  <si>
    <r>
      <rPr>
        <sz val="11"/>
        <rFont val="宋体"/>
        <charset val="0"/>
      </rPr>
      <t>依合牙江</t>
    </r>
    <r>
      <rPr>
        <sz val="11"/>
        <rFont val="Arial"/>
        <charset val="0"/>
      </rPr>
      <t>·</t>
    </r>
    <r>
      <rPr>
        <sz val="11"/>
        <rFont val="宋体"/>
        <charset val="0"/>
      </rPr>
      <t>萨地克</t>
    </r>
  </si>
  <si>
    <t>653125199709205415</t>
  </si>
  <si>
    <t>Y002065000001253001589</t>
  </si>
  <si>
    <t>18134806690</t>
  </si>
  <si>
    <t>依合牙江</t>
  </si>
  <si>
    <t>萨地克</t>
  </si>
  <si>
    <r>
      <rPr>
        <sz val="11"/>
        <rFont val="宋体"/>
        <charset val="0"/>
      </rPr>
      <t>阿卜杜外力</t>
    </r>
    <r>
      <rPr>
        <sz val="11"/>
        <rFont val="Arial"/>
        <charset val="0"/>
      </rPr>
      <t>·</t>
    </r>
    <r>
      <rPr>
        <sz val="11"/>
        <rFont val="宋体"/>
        <charset val="0"/>
      </rPr>
      <t>努尔麦麦提</t>
    </r>
  </si>
  <si>
    <t>653125199508175635</t>
  </si>
  <si>
    <t>Y002065000001253001590</t>
  </si>
  <si>
    <t>13139886026</t>
  </si>
  <si>
    <t>阿卜杜外力</t>
  </si>
  <si>
    <t>努尔麦麦提</t>
  </si>
  <si>
    <r>
      <rPr>
        <sz val="11"/>
        <rFont val="宋体"/>
        <charset val="0"/>
      </rPr>
      <t>努尔艾合麦提</t>
    </r>
    <r>
      <rPr>
        <sz val="11"/>
        <rFont val="Arial"/>
        <charset val="0"/>
      </rPr>
      <t>·</t>
    </r>
    <r>
      <rPr>
        <sz val="11"/>
        <rFont val="宋体"/>
        <charset val="0"/>
      </rPr>
      <t>吐尔孙尼牙孜</t>
    </r>
  </si>
  <si>
    <t>653125199309155017</t>
  </si>
  <si>
    <t>Y002065000001253001591</t>
  </si>
  <si>
    <t>13119914144</t>
  </si>
  <si>
    <t>努尔艾合麦提</t>
  </si>
  <si>
    <t>吐尔孙尼牙孜</t>
  </si>
  <si>
    <r>
      <rPr>
        <sz val="11"/>
        <color rgb="FFFF0000"/>
        <rFont val="宋体"/>
        <charset val="0"/>
      </rPr>
      <t>玉荪</t>
    </r>
    <r>
      <rPr>
        <sz val="11"/>
        <color rgb="FFFF0000"/>
        <rFont val="Arial"/>
        <charset val="0"/>
      </rPr>
      <t>·</t>
    </r>
    <r>
      <rPr>
        <sz val="11"/>
        <color rgb="FFFF0000"/>
        <rFont val="宋体"/>
        <charset val="0"/>
      </rPr>
      <t>阿卜力孜</t>
    </r>
  </si>
  <si>
    <t>65312519940620209X</t>
  </si>
  <si>
    <t>Y002065000001253001603</t>
  </si>
  <si>
    <t>18440313135</t>
  </si>
  <si>
    <t>玉荪</t>
  </si>
  <si>
    <t>阿卜力孜</t>
  </si>
  <si>
    <r>
      <rPr>
        <sz val="11"/>
        <color rgb="FFFF0000"/>
        <rFont val="宋体"/>
        <charset val="0"/>
      </rPr>
      <t>阿地力</t>
    </r>
    <r>
      <rPr>
        <sz val="11"/>
        <color rgb="FFFF0000"/>
        <rFont val="Arial"/>
        <charset val="0"/>
      </rPr>
      <t>·</t>
    </r>
    <r>
      <rPr>
        <sz val="11"/>
        <color rgb="FFFF0000"/>
        <rFont val="宋体"/>
        <charset val="0"/>
      </rPr>
      <t>吐拉丁</t>
    </r>
  </si>
  <si>
    <t>653125199506015013</t>
  </si>
  <si>
    <t>Y002065000001253001651</t>
  </si>
  <si>
    <t>阿地力</t>
  </si>
  <si>
    <t>吐拉丁</t>
  </si>
  <si>
    <r>
      <rPr>
        <sz val="11"/>
        <rFont val="宋体"/>
        <charset val="134"/>
      </rPr>
      <t>阿卜杜外力</t>
    </r>
    <r>
      <rPr>
        <sz val="11"/>
        <rFont val="Arial"/>
        <charset val="134"/>
      </rPr>
      <t>·</t>
    </r>
    <r>
      <rPr>
        <sz val="11"/>
        <rFont val="宋体"/>
        <charset val="134"/>
      </rPr>
      <t>麦麦提</t>
    </r>
  </si>
  <si>
    <t>653125199404044219</t>
  </si>
  <si>
    <t>Y002065000001253001669</t>
  </si>
  <si>
    <t>13150318809</t>
  </si>
  <si>
    <t>麦麦提</t>
  </si>
  <si>
    <r>
      <rPr>
        <sz val="11"/>
        <rFont val="宋体"/>
        <charset val="0"/>
      </rPr>
      <t>米尔扎提</t>
    </r>
    <r>
      <rPr>
        <sz val="11"/>
        <rFont val="Arial"/>
        <charset val="0"/>
      </rPr>
      <t>·</t>
    </r>
    <r>
      <rPr>
        <sz val="11"/>
        <rFont val="宋体"/>
        <charset val="0"/>
      </rPr>
      <t>麦麦提依明</t>
    </r>
  </si>
  <si>
    <t>653125199606160015</t>
  </si>
  <si>
    <t>Y002065000001253001670</t>
  </si>
  <si>
    <t>17690024617</t>
  </si>
  <si>
    <t>米尔扎提</t>
  </si>
  <si>
    <t>麦麦提依明</t>
  </si>
  <si>
    <t>陈园</t>
  </si>
  <si>
    <t>653125199901080624</t>
  </si>
  <si>
    <t>Y002065000001253001671</t>
  </si>
  <si>
    <t>16690086822</t>
  </si>
  <si>
    <r>
      <rPr>
        <sz val="11"/>
        <rFont val="宋体"/>
        <charset val="0"/>
      </rPr>
      <t>努尔麦麦提</t>
    </r>
    <r>
      <rPr>
        <sz val="11"/>
        <rFont val="Arial"/>
        <charset val="0"/>
      </rPr>
      <t>·</t>
    </r>
    <r>
      <rPr>
        <sz val="11"/>
        <rFont val="宋体"/>
        <charset val="0"/>
      </rPr>
      <t>依明</t>
    </r>
  </si>
  <si>
    <t>653125200005201411</t>
  </si>
  <si>
    <t>Y002065000001253001672</t>
  </si>
  <si>
    <t>13209071468</t>
  </si>
  <si>
    <t>依明</t>
  </si>
  <si>
    <r>
      <rPr>
        <sz val="11"/>
        <rFont val="宋体"/>
        <charset val="0"/>
      </rPr>
      <t>艾克拜尔</t>
    </r>
    <r>
      <rPr>
        <sz val="11"/>
        <rFont val="Arial"/>
        <charset val="0"/>
      </rPr>
      <t>·</t>
    </r>
    <r>
      <rPr>
        <sz val="11"/>
        <rFont val="宋体"/>
        <charset val="0"/>
      </rPr>
      <t>阿布都克热木</t>
    </r>
  </si>
  <si>
    <t>653125199703195017</t>
  </si>
  <si>
    <t>Y002065000001253001694</t>
  </si>
  <si>
    <t>15894064937</t>
  </si>
  <si>
    <t>艾克拜尔</t>
  </si>
  <si>
    <t>阿布都克热木</t>
  </si>
  <si>
    <r>
      <rPr>
        <sz val="11"/>
        <color rgb="FFFF0000"/>
        <rFont val="宋体"/>
        <charset val="0"/>
      </rPr>
      <t>图尔荪</t>
    </r>
    <r>
      <rPr>
        <sz val="11"/>
        <color rgb="FFFF0000"/>
        <rFont val="Arial"/>
        <charset val="0"/>
      </rPr>
      <t>·</t>
    </r>
    <r>
      <rPr>
        <sz val="11"/>
        <color rgb="FFFF0000"/>
        <rFont val="宋体"/>
        <charset val="0"/>
      </rPr>
      <t>喀斯木</t>
    </r>
  </si>
  <si>
    <t>653125199410082051</t>
  </si>
  <si>
    <t>Y002065000001253001695</t>
  </si>
  <si>
    <t>18309980405</t>
  </si>
  <si>
    <t>喀斯木</t>
  </si>
  <si>
    <r>
      <rPr>
        <sz val="11"/>
        <color rgb="FFFF0000"/>
        <rFont val="宋体"/>
        <charset val="134"/>
      </rPr>
      <t>图尔荪</t>
    </r>
    <r>
      <rPr>
        <sz val="11"/>
        <color rgb="FFFF0000"/>
        <rFont val="Arial"/>
        <charset val="134"/>
      </rPr>
      <t>·</t>
    </r>
    <r>
      <rPr>
        <sz val="11"/>
        <color rgb="FFFF0000"/>
        <rFont val="宋体"/>
        <charset val="134"/>
      </rPr>
      <t>赛麦提</t>
    </r>
  </si>
  <si>
    <t>653125199308103418</t>
  </si>
  <si>
    <t>Y002065000001253001696</t>
  </si>
  <si>
    <t>19309986338</t>
  </si>
  <si>
    <t>赛麦提</t>
  </si>
  <si>
    <r>
      <rPr>
        <sz val="11"/>
        <rFont val="宋体"/>
        <charset val="134"/>
      </rPr>
      <t>艾麦尔阿迪力</t>
    </r>
    <r>
      <rPr>
        <sz val="11"/>
        <rFont val="Arial"/>
        <charset val="134"/>
      </rPr>
      <t>·</t>
    </r>
    <r>
      <rPr>
        <sz val="11"/>
        <rFont val="宋体"/>
        <charset val="134"/>
      </rPr>
      <t>毛拉</t>
    </r>
  </si>
  <si>
    <t>653125199405106434</t>
  </si>
  <si>
    <t>Y002065000001253001697</t>
  </si>
  <si>
    <t>13999646138</t>
  </si>
  <si>
    <t>艾麦尔阿迪力</t>
  </si>
  <si>
    <t>毛拉</t>
  </si>
  <si>
    <r>
      <rPr>
        <sz val="11"/>
        <color rgb="FFFF0000"/>
        <rFont val="宋体"/>
        <charset val="0"/>
      </rPr>
      <t>海热提</t>
    </r>
    <r>
      <rPr>
        <sz val="11"/>
        <color rgb="FFFF0000"/>
        <rFont val="Arial"/>
        <charset val="0"/>
      </rPr>
      <t>·</t>
    </r>
    <r>
      <rPr>
        <sz val="11"/>
        <color rgb="FFFF0000"/>
        <rFont val="宋体"/>
        <charset val="0"/>
      </rPr>
      <t>霍吉</t>
    </r>
  </si>
  <si>
    <t>653125199304286018</t>
  </si>
  <si>
    <t>Y002065000001254000651</t>
  </si>
  <si>
    <t>13031285641</t>
  </si>
  <si>
    <t>海热提</t>
  </si>
  <si>
    <t>霍吉</t>
  </si>
  <si>
    <r>
      <rPr>
        <sz val="11"/>
        <rFont val="宋体"/>
        <charset val="0"/>
      </rPr>
      <t>穆合塔尔</t>
    </r>
    <r>
      <rPr>
        <sz val="11"/>
        <rFont val="Arial"/>
        <charset val="0"/>
      </rPr>
      <t>·</t>
    </r>
    <r>
      <rPr>
        <sz val="11"/>
        <rFont val="宋体"/>
        <charset val="0"/>
      </rPr>
      <t>麦合木提</t>
    </r>
  </si>
  <si>
    <t>653125199203172011</t>
  </si>
  <si>
    <t>Y002065000001254000659</t>
  </si>
  <si>
    <t>14799882098</t>
  </si>
  <si>
    <t>穆合塔尔</t>
  </si>
  <si>
    <t>麦合木提</t>
  </si>
  <si>
    <r>
      <rPr>
        <sz val="11"/>
        <rFont val="宋体"/>
        <charset val="0"/>
      </rPr>
      <t>艾斯喀尔</t>
    </r>
    <r>
      <rPr>
        <sz val="11"/>
        <rFont val="Arial"/>
        <charset val="0"/>
      </rPr>
      <t>·</t>
    </r>
    <r>
      <rPr>
        <sz val="11"/>
        <rFont val="宋体"/>
        <charset val="0"/>
      </rPr>
      <t>阿布都喀迪尔</t>
    </r>
  </si>
  <si>
    <t>65312519900803465X</t>
  </si>
  <si>
    <t>Y002065000001254000682</t>
  </si>
  <si>
    <t>艾斯喀尔</t>
  </si>
  <si>
    <t>阿布都喀迪尔</t>
  </si>
  <si>
    <r>
      <rPr>
        <sz val="11"/>
        <rFont val="宋体"/>
        <charset val="0"/>
      </rPr>
      <t>吐尔孙麦麦提</t>
    </r>
    <r>
      <rPr>
        <sz val="11"/>
        <rFont val="Arial"/>
        <charset val="0"/>
      </rPr>
      <t>·</t>
    </r>
    <r>
      <rPr>
        <sz val="11"/>
        <rFont val="宋体"/>
        <charset val="0"/>
      </rPr>
      <t>吐热普</t>
    </r>
  </si>
  <si>
    <t>653125199609185218</t>
  </si>
  <si>
    <t>Y002065000001254000696</t>
  </si>
  <si>
    <t>18290825644</t>
  </si>
  <si>
    <t>吐尔孙麦麦提</t>
  </si>
  <si>
    <t>吐热普</t>
  </si>
  <si>
    <r>
      <rPr>
        <sz val="11"/>
        <color rgb="FFFF0000"/>
        <rFont val="宋体"/>
        <charset val="0"/>
      </rPr>
      <t>阿力</t>
    </r>
    <r>
      <rPr>
        <sz val="11"/>
        <color rgb="FFFF0000"/>
        <rFont val="Arial"/>
        <charset val="0"/>
      </rPr>
      <t>·</t>
    </r>
    <r>
      <rPr>
        <sz val="11"/>
        <color rgb="FFFF0000"/>
        <rFont val="宋体"/>
        <charset val="0"/>
      </rPr>
      <t>玉苏普</t>
    </r>
  </si>
  <si>
    <t>653125199201236210</t>
  </si>
  <si>
    <t>Y002065000001254000715</t>
  </si>
  <si>
    <t>15199881725</t>
  </si>
  <si>
    <t>阿力</t>
  </si>
  <si>
    <t>玉苏普</t>
  </si>
  <si>
    <r>
      <rPr>
        <sz val="11"/>
        <rFont val="宋体"/>
        <charset val="134"/>
      </rPr>
      <t>萨拉依丁</t>
    </r>
    <r>
      <rPr>
        <sz val="11"/>
        <rFont val="Arial"/>
        <charset val="134"/>
      </rPr>
      <t>·</t>
    </r>
    <r>
      <rPr>
        <sz val="11"/>
        <rFont val="宋体"/>
        <charset val="134"/>
      </rPr>
      <t>努热艾麦提</t>
    </r>
  </si>
  <si>
    <t>653125199811255419</t>
  </si>
  <si>
    <t>Y002065000001254000744</t>
  </si>
  <si>
    <t>18199555434</t>
  </si>
  <si>
    <t>萨拉依丁</t>
  </si>
  <si>
    <t>努热艾麦提</t>
  </si>
  <si>
    <r>
      <rPr>
        <sz val="11"/>
        <rFont val="宋体"/>
        <charset val="0"/>
      </rPr>
      <t>麦吾拉尼</t>
    </r>
    <r>
      <rPr>
        <sz val="11"/>
        <rFont val="Arial"/>
        <charset val="0"/>
      </rPr>
      <t>·</t>
    </r>
    <r>
      <rPr>
        <sz val="11"/>
        <rFont val="宋体"/>
        <charset val="0"/>
      </rPr>
      <t>麦麦提衣明</t>
    </r>
  </si>
  <si>
    <t>653125200311070499</t>
  </si>
  <si>
    <t>Y002065000001254000771</t>
  </si>
  <si>
    <t>19146524042</t>
  </si>
  <si>
    <t>麦吾拉尼</t>
  </si>
  <si>
    <t>麦麦提衣明</t>
  </si>
  <si>
    <r>
      <rPr>
        <sz val="11"/>
        <color rgb="FFFF0000"/>
        <rFont val="宋体"/>
        <charset val="0"/>
      </rPr>
      <t>斯地克</t>
    </r>
    <r>
      <rPr>
        <sz val="11"/>
        <color rgb="FFFF0000"/>
        <rFont val="Arial"/>
        <charset val="0"/>
      </rPr>
      <t>·</t>
    </r>
    <r>
      <rPr>
        <sz val="11"/>
        <color rgb="FFFF0000"/>
        <rFont val="宋体"/>
        <charset val="0"/>
      </rPr>
      <t>图孙</t>
    </r>
  </si>
  <si>
    <t>653125199610203057</t>
  </si>
  <si>
    <t>Y002065000001254000806</t>
  </si>
  <si>
    <t>18197603340</t>
  </si>
  <si>
    <t>斯地克</t>
  </si>
  <si>
    <t>图孙</t>
  </si>
  <si>
    <r>
      <rPr>
        <sz val="11"/>
        <rFont val="宋体"/>
        <charset val="0"/>
      </rPr>
      <t>阿布都喀伊木</t>
    </r>
    <r>
      <rPr>
        <sz val="11"/>
        <rFont val="Arial"/>
        <charset val="0"/>
      </rPr>
      <t>·</t>
    </r>
    <r>
      <rPr>
        <sz val="11"/>
        <rFont val="宋体"/>
        <charset val="0"/>
      </rPr>
      <t>阿布力克木</t>
    </r>
  </si>
  <si>
    <t>653125199510205215</t>
  </si>
  <si>
    <t>Y002065000001254000816</t>
  </si>
  <si>
    <t>13029660013</t>
  </si>
  <si>
    <t>阿布都喀伊木</t>
  </si>
  <si>
    <t>阿布力克木</t>
  </si>
  <si>
    <r>
      <rPr>
        <sz val="11"/>
        <rFont val="宋体"/>
        <charset val="0"/>
      </rPr>
      <t>穆合塔尔</t>
    </r>
    <r>
      <rPr>
        <sz val="11"/>
        <rFont val="Arial"/>
        <charset val="0"/>
      </rPr>
      <t>·</t>
    </r>
    <r>
      <rPr>
        <sz val="11"/>
        <rFont val="宋体"/>
        <charset val="0"/>
      </rPr>
      <t>麦麦提</t>
    </r>
  </si>
  <si>
    <t>653125199608173813</t>
  </si>
  <si>
    <t>Y002065000001254000823</t>
  </si>
  <si>
    <t>13899195204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</si>
</sst>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0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8"/>
      <name val="黑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0"/>
    </font>
    <font>
      <sz val="11"/>
      <name val="宋体"/>
      <charset val="0"/>
    </font>
    <font>
      <b/>
      <sz val="11"/>
      <color theme="0"/>
      <name val="宋体"/>
      <charset val="134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</font>
    <font>
      <sz val="11"/>
      <color theme="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name val="Arial"/>
      <charset val="134"/>
    </font>
    <font>
      <sz val="11"/>
      <color rgb="FFFF0000"/>
      <name val="Arial"/>
      <charset val="0"/>
    </font>
    <font>
      <sz val="11"/>
      <name val="Arial"/>
      <charset val="0"/>
    </font>
    <font>
      <sz val="11"/>
      <color rgb="FFFF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6" applyNumberFormat="0" applyAlignment="0" applyProtection="0">
      <alignment vertical="center"/>
    </xf>
    <xf numFmtId="0" fontId="29" fillId="13" borderId="2" applyNumberFormat="0" applyAlignment="0" applyProtection="0">
      <alignment vertical="center"/>
    </xf>
    <xf numFmtId="0" fontId="30" fillId="14" borderId="7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11" fillId="3" borderId="0" xfId="0" applyNumberFormat="1" applyFont="1" applyFill="1" applyBorder="1" applyAlignment="1">
      <alignment horizontal="center" vertical="center" wrapText="1"/>
    </xf>
    <xf numFmtId="49" fontId="12" fillId="3" borderId="0" xfId="0" applyNumberFormat="1" applyFont="1" applyFill="1" applyBorder="1" applyAlignment="1">
      <alignment horizontal="center" vertical="center" wrapText="1"/>
    </xf>
    <xf numFmtId="49" fontId="13" fillId="3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14" fillId="3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15" fillId="3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Y30"/>
  <sheetViews>
    <sheetView tabSelected="1" view="pageBreakPreview" zoomScale="85" zoomScaleNormal="100" workbookViewId="0">
      <pane xSplit="2" ySplit="2" topLeftCell="C3" activePane="bottomRight" state="frozen"/>
      <selection/>
      <selection pane="topRight"/>
      <selection pane="bottomLeft"/>
      <selection pane="bottomRight" activeCell="Q1" sqref="Q$1:U$1048576"/>
    </sheetView>
  </sheetViews>
  <sheetFormatPr defaultColWidth="9" defaultRowHeight="55" customHeight="1"/>
  <cols>
    <col min="1" max="1" width="4.625" style="2" customWidth="1"/>
    <col min="2" max="2" width="16.525" style="6" customWidth="1"/>
    <col min="3" max="3" width="11.9333333333333" style="2" customWidth="1"/>
    <col min="4" max="4" width="10.2833333333333" style="6" customWidth="1"/>
    <col min="5" max="5" width="13.2333333333333" style="6" customWidth="1"/>
    <col min="6" max="6" width="10.5916666666667" style="6" customWidth="1"/>
    <col min="7" max="7" width="12.475" style="6" customWidth="1"/>
    <col min="8" max="8" width="15.5333333333333" style="6" customWidth="1"/>
    <col min="9" max="9" width="13.925" style="6" customWidth="1"/>
    <col min="10" max="10" width="10.875" style="6" customWidth="1"/>
    <col min="11" max="11" width="8.825" style="6" customWidth="1"/>
    <col min="12" max="12" width="20.3833333333333" style="6" customWidth="1"/>
    <col min="13" max="13" width="10.4583333333333" style="7" customWidth="1"/>
    <col min="14" max="14" width="13.2166666666667" style="6" customWidth="1"/>
    <col min="15" max="15" width="7.64166666666667" style="6" customWidth="1"/>
    <col min="16" max="16" width="8.08333333333333" style="2" customWidth="1"/>
    <col min="17" max="17" width="16.25" style="27" customWidth="1"/>
    <col min="18" max="18" width="9.625" style="27" customWidth="1"/>
    <col min="19" max="19" width="11.625" style="27" customWidth="1"/>
    <col min="20" max="20" width="12.625" style="27" customWidth="1"/>
    <col min="21" max="21" width="8.125" style="28" customWidth="1"/>
    <col min="22" max="23" width="9" style="2"/>
    <col min="24" max="24" width="16.525" style="6" customWidth="1"/>
    <col min="25" max="16384" width="9" style="2"/>
  </cols>
  <sheetData>
    <row r="1" s="1" customFormat="1" customHeight="1" spans="1:2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Q1" s="30"/>
      <c r="R1" s="30"/>
      <c r="S1" s="30"/>
      <c r="T1" s="30"/>
      <c r="U1" s="31"/>
      <c r="X1" s="8"/>
    </row>
    <row r="2" ht="43" customHeight="1" spans="1:2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7" t="s">
        <v>13</v>
      </c>
      <c r="N2" s="18" t="s">
        <v>14</v>
      </c>
      <c r="O2" s="18" t="s">
        <v>15</v>
      </c>
      <c r="Q2" s="32"/>
      <c r="R2" s="32"/>
      <c r="S2" s="32"/>
      <c r="T2" s="33"/>
      <c r="U2" s="34"/>
      <c r="X2" s="35"/>
      <c r="Y2" s="40"/>
    </row>
    <row r="3" s="2" customFormat="1" ht="30" customHeight="1" spans="1:25">
      <c r="A3" s="11">
        <v>1</v>
      </c>
      <c r="B3" s="29" t="s">
        <v>16</v>
      </c>
      <c r="C3" s="11" t="s">
        <v>17</v>
      </c>
      <c r="D3" s="29" t="s">
        <v>18</v>
      </c>
      <c r="E3" s="11" t="s">
        <v>19</v>
      </c>
      <c r="F3" s="11" t="s">
        <v>20</v>
      </c>
      <c r="G3" s="11" t="s">
        <v>21</v>
      </c>
      <c r="H3" s="11" t="s">
        <v>22</v>
      </c>
      <c r="I3" s="11" t="s">
        <v>23</v>
      </c>
      <c r="J3" s="19">
        <v>20250922</v>
      </c>
      <c r="K3" s="11" t="s">
        <v>24</v>
      </c>
      <c r="L3" s="11" t="s">
        <v>25</v>
      </c>
      <c r="M3" s="19" t="s">
        <v>26</v>
      </c>
      <c r="N3" s="11" t="s">
        <v>27</v>
      </c>
      <c r="O3" s="11" t="s">
        <v>28</v>
      </c>
      <c r="Q3" s="36"/>
      <c r="R3" s="36"/>
      <c r="S3" s="36"/>
      <c r="T3" s="36"/>
      <c r="U3" s="34"/>
      <c r="X3" s="37"/>
      <c r="Y3" s="40"/>
    </row>
    <row r="4" s="2" customFormat="1" ht="30" customHeight="1" spans="1:25">
      <c r="A4" s="11">
        <v>2</v>
      </c>
      <c r="B4" s="29" t="s">
        <v>29</v>
      </c>
      <c r="C4" s="11" t="s">
        <v>17</v>
      </c>
      <c r="D4" s="29" t="s">
        <v>30</v>
      </c>
      <c r="E4" s="11" t="s">
        <v>31</v>
      </c>
      <c r="F4" s="11" t="s">
        <v>32</v>
      </c>
      <c r="G4" s="11" t="s">
        <v>21</v>
      </c>
      <c r="H4" s="11" t="s">
        <v>33</v>
      </c>
      <c r="I4" s="11" t="s">
        <v>23</v>
      </c>
      <c r="J4" s="19">
        <v>20250922</v>
      </c>
      <c r="K4" s="11" t="s">
        <v>24</v>
      </c>
      <c r="L4" s="11" t="s">
        <v>25</v>
      </c>
      <c r="M4" s="19" t="s">
        <v>26</v>
      </c>
      <c r="N4" s="11" t="s">
        <v>34</v>
      </c>
      <c r="O4" s="11" t="s">
        <v>28</v>
      </c>
      <c r="Q4" s="36"/>
      <c r="R4" s="36"/>
      <c r="S4" s="36"/>
      <c r="T4" s="36"/>
      <c r="U4" s="34"/>
      <c r="X4" s="37"/>
      <c r="Y4" s="40"/>
    </row>
    <row r="5" s="2" customFormat="1" ht="30" customHeight="1" spans="1:25">
      <c r="A5" s="11">
        <v>3</v>
      </c>
      <c r="B5" s="29" t="s">
        <v>35</v>
      </c>
      <c r="C5" s="11" t="s">
        <v>17</v>
      </c>
      <c r="D5" s="29" t="s">
        <v>36</v>
      </c>
      <c r="E5" s="11" t="s">
        <v>19</v>
      </c>
      <c r="F5" s="11" t="s">
        <v>20</v>
      </c>
      <c r="G5" s="11" t="s">
        <v>21</v>
      </c>
      <c r="H5" s="11" t="s">
        <v>22</v>
      </c>
      <c r="I5" s="11" t="s">
        <v>23</v>
      </c>
      <c r="J5" s="19">
        <v>20250922</v>
      </c>
      <c r="K5" s="11" t="s">
        <v>24</v>
      </c>
      <c r="L5" s="11" t="s">
        <v>25</v>
      </c>
      <c r="M5" s="19" t="s">
        <v>26</v>
      </c>
      <c r="N5" s="11" t="s">
        <v>37</v>
      </c>
      <c r="O5" s="11" t="s">
        <v>28</v>
      </c>
      <c r="Q5" s="36"/>
      <c r="R5" s="36"/>
      <c r="S5" s="36"/>
      <c r="T5" s="36"/>
      <c r="U5" s="34"/>
      <c r="X5" s="37"/>
      <c r="Y5" s="40"/>
    </row>
    <row r="6" s="2" customFormat="1" ht="30" customHeight="1" spans="1:25">
      <c r="A6" s="11">
        <v>4</v>
      </c>
      <c r="B6" s="29" t="s">
        <v>38</v>
      </c>
      <c r="C6" s="11" t="s">
        <v>17</v>
      </c>
      <c r="D6" s="29" t="s">
        <v>39</v>
      </c>
      <c r="E6" s="11" t="s">
        <v>19</v>
      </c>
      <c r="F6" s="11" t="s">
        <v>20</v>
      </c>
      <c r="G6" s="11" t="s">
        <v>21</v>
      </c>
      <c r="H6" s="11" t="s">
        <v>22</v>
      </c>
      <c r="I6" s="11" t="s">
        <v>23</v>
      </c>
      <c r="J6" s="19">
        <v>20250922</v>
      </c>
      <c r="K6" s="11" t="s">
        <v>24</v>
      </c>
      <c r="L6" s="11" t="s">
        <v>25</v>
      </c>
      <c r="M6" s="19" t="s">
        <v>26</v>
      </c>
      <c r="N6" s="11" t="s">
        <v>40</v>
      </c>
      <c r="O6" s="11" t="s">
        <v>28</v>
      </c>
      <c r="Q6" s="36"/>
      <c r="R6" s="36"/>
      <c r="S6" s="36"/>
      <c r="T6" s="36"/>
      <c r="U6" s="34"/>
      <c r="X6" s="37"/>
      <c r="Y6" s="40"/>
    </row>
    <row r="7" s="2" customFormat="1" ht="30" customHeight="1" spans="1:25">
      <c r="A7" s="11">
        <v>5</v>
      </c>
      <c r="B7" s="29" t="s">
        <v>41</v>
      </c>
      <c r="C7" s="11" t="s">
        <v>17</v>
      </c>
      <c r="D7" s="29" t="s">
        <v>42</v>
      </c>
      <c r="E7" s="11" t="s">
        <v>31</v>
      </c>
      <c r="F7" s="11" t="s">
        <v>32</v>
      </c>
      <c r="G7" s="11" t="s">
        <v>21</v>
      </c>
      <c r="H7" s="11" t="s">
        <v>33</v>
      </c>
      <c r="I7" s="11" t="s">
        <v>23</v>
      </c>
      <c r="J7" s="19">
        <v>20250922</v>
      </c>
      <c r="K7" s="11" t="s">
        <v>24</v>
      </c>
      <c r="L7" s="11" t="s">
        <v>25</v>
      </c>
      <c r="M7" s="19" t="s">
        <v>26</v>
      </c>
      <c r="N7" s="11" t="s">
        <v>43</v>
      </c>
      <c r="O7" s="11" t="s">
        <v>28</v>
      </c>
      <c r="Q7" s="38"/>
      <c r="R7" s="36"/>
      <c r="S7" s="36"/>
      <c r="T7" s="36"/>
      <c r="U7" s="34"/>
      <c r="X7" s="39"/>
      <c r="Y7" s="40"/>
    </row>
    <row r="8" ht="30" customHeight="1" spans="1:25">
      <c r="A8" s="11">
        <v>6</v>
      </c>
      <c r="B8" s="29" t="s">
        <v>44</v>
      </c>
      <c r="C8" s="11" t="s">
        <v>17</v>
      </c>
      <c r="D8" s="29" t="s">
        <v>45</v>
      </c>
      <c r="E8" s="11" t="s">
        <v>31</v>
      </c>
      <c r="F8" s="11" t="s">
        <v>32</v>
      </c>
      <c r="G8" s="11" t="s">
        <v>21</v>
      </c>
      <c r="H8" s="11" t="s">
        <v>33</v>
      </c>
      <c r="I8" s="11" t="s">
        <v>23</v>
      </c>
      <c r="J8" s="19">
        <v>20250922</v>
      </c>
      <c r="K8" s="11" t="s">
        <v>24</v>
      </c>
      <c r="L8" s="11" t="s">
        <v>25</v>
      </c>
      <c r="M8" s="19" t="s">
        <v>26</v>
      </c>
      <c r="N8" s="11" t="s">
        <v>46</v>
      </c>
      <c r="O8" s="11" t="s">
        <v>28</v>
      </c>
      <c r="Q8" s="38"/>
      <c r="R8" s="36"/>
      <c r="S8" s="36"/>
      <c r="T8" s="36"/>
      <c r="U8" s="34"/>
      <c r="X8" s="39"/>
      <c r="Y8" s="40"/>
    </row>
    <row r="9" s="2" customFormat="1" ht="30" customHeight="1" spans="1:25">
      <c r="A9" s="11">
        <v>7</v>
      </c>
      <c r="B9" s="29" t="s">
        <v>47</v>
      </c>
      <c r="C9" s="11" t="s">
        <v>17</v>
      </c>
      <c r="D9" s="29" t="s">
        <v>48</v>
      </c>
      <c r="E9" s="11" t="s">
        <v>31</v>
      </c>
      <c r="F9" s="11" t="s">
        <v>32</v>
      </c>
      <c r="G9" s="11" t="s">
        <v>21</v>
      </c>
      <c r="H9" s="11" t="s">
        <v>33</v>
      </c>
      <c r="I9" s="11" t="s">
        <v>23</v>
      </c>
      <c r="J9" s="19">
        <v>20250922</v>
      </c>
      <c r="K9" s="11" t="s">
        <v>24</v>
      </c>
      <c r="L9" s="11" t="s">
        <v>25</v>
      </c>
      <c r="M9" s="19" t="s">
        <v>26</v>
      </c>
      <c r="N9" s="11" t="s">
        <v>49</v>
      </c>
      <c r="O9" s="11" t="s">
        <v>28</v>
      </c>
      <c r="Q9" s="38"/>
      <c r="R9" s="36"/>
      <c r="S9" s="36"/>
      <c r="T9" s="36"/>
      <c r="U9" s="34"/>
      <c r="X9" s="39"/>
      <c r="Y9" s="40"/>
    </row>
    <row r="10" s="2" customFormat="1" ht="30" customHeight="1" spans="1:25">
      <c r="A10" s="11">
        <v>8</v>
      </c>
      <c r="B10" s="29" t="s">
        <v>50</v>
      </c>
      <c r="C10" s="11" t="s">
        <v>17</v>
      </c>
      <c r="D10" s="29" t="s">
        <v>51</v>
      </c>
      <c r="E10" s="11" t="s">
        <v>31</v>
      </c>
      <c r="F10" s="11" t="s">
        <v>32</v>
      </c>
      <c r="G10" s="11" t="s">
        <v>21</v>
      </c>
      <c r="H10" s="11" t="s">
        <v>33</v>
      </c>
      <c r="I10" s="11" t="s">
        <v>23</v>
      </c>
      <c r="J10" s="19">
        <v>20250922</v>
      </c>
      <c r="K10" s="11" t="s">
        <v>24</v>
      </c>
      <c r="L10" s="11" t="s">
        <v>25</v>
      </c>
      <c r="M10" s="19" t="s">
        <v>26</v>
      </c>
      <c r="N10" s="11" t="s">
        <v>52</v>
      </c>
      <c r="O10" s="11" t="s">
        <v>28</v>
      </c>
      <c r="Q10" s="36"/>
      <c r="R10" s="36"/>
      <c r="S10" s="36"/>
      <c r="T10" s="36"/>
      <c r="U10" s="34"/>
      <c r="X10" s="37"/>
      <c r="Y10" s="40"/>
    </row>
    <row r="11" s="2" customFormat="1" ht="30" customHeight="1" spans="1:25">
      <c r="A11" s="11">
        <v>9</v>
      </c>
      <c r="B11" s="29" t="s">
        <v>53</v>
      </c>
      <c r="C11" s="11" t="s">
        <v>17</v>
      </c>
      <c r="D11" s="29" t="s">
        <v>54</v>
      </c>
      <c r="E11" s="11" t="s">
        <v>31</v>
      </c>
      <c r="F11" s="11" t="s">
        <v>32</v>
      </c>
      <c r="G11" s="11" t="s">
        <v>21</v>
      </c>
      <c r="H11" s="11" t="s">
        <v>33</v>
      </c>
      <c r="I11" s="11" t="s">
        <v>23</v>
      </c>
      <c r="J11" s="19">
        <v>20250922</v>
      </c>
      <c r="K11" s="11" t="s">
        <v>24</v>
      </c>
      <c r="L11" s="11" t="s">
        <v>25</v>
      </c>
      <c r="M11" s="19" t="s">
        <v>26</v>
      </c>
      <c r="N11" s="11" t="s">
        <v>55</v>
      </c>
      <c r="O11" s="11" t="s">
        <v>28</v>
      </c>
      <c r="Q11" s="38"/>
      <c r="R11" s="36"/>
      <c r="S11" s="36"/>
      <c r="T11" s="36"/>
      <c r="U11" s="34"/>
      <c r="X11" s="39"/>
      <c r="Y11" s="40"/>
    </row>
    <row r="12" s="2" customFormat="1" ht="30" customHeight="1" spans="1:25">
      <c r="A12" s="11">
        <v>10</v>
      </c>
      <c r="B12" s="29" t="s">
        <v>56</v>
      </c>
      <c r="C12" s="11" t="s">
        <v>17</v>
      </c>
      <c r="D12" s="29" t="s">
        <v>57</v>
      </c>
      <c r="E12" s="11" t="s">
        <v>31</v>
      </c>
      <c r="F12" s="11" t="s">
        <v>32</v>
      </c>
      <c r="G12" s="11" t="s">
        <v>21</v>
      </c>
      <c r="H12" s="11" t="s">
        <v>33</v>
      </c>
      <c r="I12" s="11" t="s">
        <v>23</v>
      </c>
      <c r="J12" s="19">
        <v>20250922</v>
      </c>
      <c r="K12" s="11" t="s">
        <v>24</v>
      </c>
      <c r="L12" s="11" t="s">
        <v>25</v>
      </c>
      <c r="M12" s="19" t="s">
        <v>26</v>
      </c>
      <c r="N12" s="11" t="s">
        <v>58</v>
      </c>
      <c r="O12" s="11" t="s">
        <v>28</v>
      </c>
      <c r="Q12" s="38"/>
      <c r="R12" s="36"/>
      <c r="S12" s="36"/>
      <c r="T12" s="36"/>
      <c r="U12" s="34"/>
      <c r="X12" s="39"/>
      <c r="Y12" s="40"/>
    </row>
    <row r="13" s="2" customFormat="1" ht="30" customHeight="1" spans="1:25">
      <c r="A13" s="11">
        <v>11</v>
      </c>
      <c r="B13" s="29" t="s">
        <v>59</v>
      </c>
      <c r="C13" s="11" t="s">
        <v>17</v>
      </c>
      <c r="D13" s="29" t="s">
        <v>60</v>
      </c>
      <c r="E13" s="11" t="s">
        <v>31</v>
      </c>
      <c r="F13" s="11" t="s">
        <v>32</v>
      </c>
      <c r="G13" s="11" t="s">
        <v>21</v>
      </c>
      <c r="H13" s="11" t="s">
        <v>33</v>
      </c>
      <c r="I13" s="11" t="s">
        <v>23</v>
      </c>
      <c r="J13" s="19">
        <v>20250922</v>
      </c>
      <c r="K13" s="11" t="s">
        <v>24</v>
      </c>
      <c r="L13" s="11" t="s">
        <v>25</v>
      </c>
      <c r="M13" s="19" t="s">
        <v>26</v>
      </c>
      <c r="N13" s="11" t="s">
        <v>61</v>
      </c>
      <c r="O13" s="11" t="s">
        <v>28</v>
      </c>
      <c r="Q13" s="38"/>
      <c r="R13" s="36"/>
      <c r="S13" s="36"/>
      <c r="T13" s="36"/>
      <c r="U13" s="34"/>
      <c r="X13" s="39"/>
      <c r="Y13" s="40"/>
    </row>
    <row r="14" s="2" customFormat="1" ht="30" customHeight="1" spans="1:25">
      <c r="A14" s="11">
        <v>12</v>
      </c>
      <c r="B14" s="29" t="s">
        <v>62</v>
      </c>
      <c r="C14" s="11" t="s">
        <v>17</v>
      </c>
      <c r="D14" s="29" t="s">
        <v>63</v>
      </c>
      <c r="E14" s="11" t="s">
        <v>31</v>
      </c>
      <c r="F14" s="11" t="s">
        <v>32</v>
      </c>
      <c r="G14" s="11" t="s">
        <v>21</v>
      </c>
      <c r="H14" s="11" t="s">
        <v>33</v>
      </c>
      <c r="I14" s="11" t="s">
        <v>23</v>
      </c>
      <c r="J14" s="19">
        <v>20250922</v>
      </c>
      <c r="K14" s="11" t="s">
        <v>24</v>
      </c>
      <c r="L14" s="11" t="s">
        <v>25</v>
      </c>
      <c r="M14" s="19" t="s">
        <v>26</v>
      </c>
      <c r="N14" s="11" t="s">
        <v>64</v>
      </c>
      <c r="O14" s="11" t="s">
        <v>28</v>
      </c>
      <c r="Q14" s="38"/>
      <c r="R14" s="36"/>
      <c r="S14" s="36"/>
      <c r="T14" s="36"/>
      <c r="U14" s="34"/>
      <c r="X14" s="39"/>
      <c r="Y14" s="40"/>
    </row>
    <row r="15" s="2" customFormat="1" ht="30" customHeight="1" spans="1:25">
      <c r="A15" s="11">
        <v>13</v>
      </c>
      <c r="B15" s="29" t="s">
        <v>65</v>
      </c>
      <c r="C15" s="11" t="s">
        <v>17</v>
      </c>
      <c r="D15" s="29" t="s">
        <v>66</v>
      </c>
      <c r="E15" s="11" t="s">
        <v>31</v>
      </c>
      <c r="F15" s="11" t="s">
        <v>32</v>
      </c>
      <c r="G15" s="11" t="s">
        <v>21</v>
      </c>
      <c r="H15" s="11" t="s">
        <v>33</v>
      </c>
      <c r="I15" s="11" t="s">
        <v>23</v>
      </c>
      <c r="J15" s="19">
        <v>20250922</v>
      </c>
      <c r="K15" s="11" t="s">
        <v>24</v>
      </c>
      <c r="L15" s="11" t="s">
        <v>25</v>
      </c>
      <c r="M15" s="19" t="s">
        <v>26</v>
      </c>
      <c r="N15" s="11" t="s">
        <v>67</v>
      </c>
      <c r="O15" s="11" t="s">
        <v>28</v>
      </c>
      <c r="Q15" s="38"/>
      <c r="R15" s="36"/>
      <c r="S15" s="36"/>
      <c r="T15" s="36"/>
      <c r="U15" s="34"/>
      <c r="X15" s="39"/>
      <c r="Y15" s="40"/>
    </row>
    <row r="16" s="2" customFormat="1" ht="30" customHeight="1" spans="1:25">
      <c r="A16" s="11">
        <v>14</v>
      </c>
      <c r="B16" s="29" t="s">
        <v>68</v>
      </c>
      <c r="C16" s="11" t="s">
        <v>17</v>
      </c>
      <c r="D16" s="29" t="s">
        <v>69</v>
      </c>
      <c r="E16" s="11" t="s">
        <v>31</v>
      </c>
      <c r="F16" s="11" t="s">
        <v>32</v>
      </c>
      <c r="G16" s="11" t="s">
        <v>21</v>
      </c>
      <c r="H16" s="11" t="s">
        <v>33</v>
      </c>
      <c r="I16" s="11" t="s">
        <v>23</v>
      </c>
      <c r="J16" s="19">
        <v>20250922</v>
      </c>
      <c r="K16" s="11" t="s">
        <v>24</v>
      </c>
      <c r="L16" s="11" t="s">
        <v>25</v>
      </c>
      <c r="M16" s="19" t="s">
        <v>26</v>
      </c>
      <c r="N16" s="11" t="s">
        <v>70</v>
      </c>
      <c r="O16" s="11" t="s">
        <v>28</v>
      </c>
      <c r="Q16" s="36"/>
      <c r="R16" s="36"/>
      <c r="S16" s="36"/>
      <c r="T16" s="36"/>
      <c r="U16" s="34"/>
      <c r="X16" s="37"/>
      <c r="Y16" s="40"/>
    </row>
    <row r="17" s="2" customFormat="1" ht="30" customHeight="1" spans="1:25">
      <c r="A17" s="11">
        <v>15</v>
      </c>
      <c r="B17" s="29" t="s">
        <v>71</v>
      </c>
      <c r="C17" s="11" t="s">
        <v>17</v>
      </c>
      <c r="D17" s="29" t="s">
        <v>72</v>
      </c>
      <c r="E17" s="11" t="s">
        <v>31</v>
      </c>
      <c r="F17" s="11" t="s">
        <v>32</v>
      </c>
      <c r="G17" s="11" t="s">
        <v>21</v>
      </c>
      <c r="H17" s="11" t="s">
        <v>33</v>
      </c>
      <c r="I17" s="11" t="s">
        <v>23</v>
      </c>
      <c r="J17" s="19">
        <v>20250922</v>
      </c>
      <c r="K17" s="11" t="s">
        <v>24</v>
      </c>
      <c r="L17" s="11" t="s">
        <v>25</v>
      </c>
      <c r="M17" s="19" t="s">
        <v>26</v>
      </c>
      <c r="N17" s="11" t="s">
        <v>73</v>
      </c>
      <c r="O17" s="11" t="s">
        <v>28</v>
      </c>
      <c r="Q17" s="38"/>
      <c r="R17" s="36"/>
      <c r="S17" s="36"/>
      <c r="T17" s="36"/>
      <c r="U17" s="34"/>
      <c r="X17" s="39"/>
      <c r="Y17" s="40"/>
    </row>
    <row r="18" s="2" customFormat="1" ht="30" customHeight="1" spans="1:25">
      <c r="A18" s="11">
        <v>16</v>
      </c>
      <c r="B18" s="29" t="s">
        <v>74</v>
      </c>
      <c r="C18" s="11" t="s">
        <v>17</v>
      </c>
      <c r="D18" s="29" t="s">
        <v>75</v>
      </c>
      <c r="E18" s="11" t="s">
        <v>31</v>
      </c>
      <c r="F18" s="11" t="s">
        <v>32</v>
      </c>
      <c r="G18" s="11" t="s">
        <v>21</v>
      </c>
      <c r="H18" s="11" t="s">
        <v>76</v>
      </c>
      <c r="I18" s="11" t="s">
        <v>23</v>
      </c>
      <c r="J18" s="19">
        <v>20250922</v>
      </c>
      <c r="K18" s="11" t="s">
        <v>24</v>
      </c>
      <c r="L18" s="11" t="s">
        <v>25</v>
      </c>
      <c r="M18" s="19" t="s">
        <v>26</v>
      </c>
      <c r="N18" s="11" t="s">
        <v>77</v>
      </c>
      <c r="O18" s="11" t="s">
        <v>28</v>
      </c>
      <c r="Q18" s="36"/>
      <c r="R18" s="36"/>
      <c r="S18" s="36"/>
      <c r="T18" s="36"/>
      <c r="U18" s="34"/>
      <c r="X18" s="37"/>
      <c r="Y18" s="40"/>
    </row>
    <row r="19" s="2" customFormat="1" ht="30" customHeight="1" spans="1:25">
      <c r="A19" s="11">
        <v>17</v>
      </c>
      <c r="B19" s="29" t="s">
        <v>78</v>
      </c>
      <c r="C19" s="11" t="s">
        <v>17</v>
      </c>
      <c r="D19" s="29" t="s">
        <v>79</v>
      </c>
      <c r="E19" s="11" t="s">
        <v>31</v>
      </c>
      <c r="F19" s="11" t="s">
        <v>32</v>
      </c>
      <c r="G19" s="11" t="s">
        <v>21</v>
      </c>
      <c r="H19" s="11" t="s">
        <v>33</v>
      </c>
      <c r="I19" s="11" t="s">
        <v>23</v>
      </c>
      <c r="J19" s="19">
        <v>20250922</v>
      </c>
      <c r="K19" s="11" t="s">
        <v>24</v>
      </c>
      <c r="L19" s="11" t="s">
        <v>25</v>
      </c>
      <c r="M19" s="19" t="s">
        <v>26</v>
      </c>
      <c r="N19" s="11" t="s">
        <v>80</v>
      </c>
      <c r="O19" s="11" t="s">
        <v>28</v>
      </c>
      <c r="Q19" s="38"/>
      <c r="R19" s="36"/>
      <c r="S19" s="36"/>
      <c r="T19" s="36"/>
      <c r="U19" s="34"/>
      <c r="X19" s="39"/>
      <c r="Y19" s="40"/>
    </row>
    <row r="20" s="2" customFormat="1" ht="30" customHeight="1" spans="1:25">
      <c r="A20" s="11">
        <v>18</v>
      </c>
      <c r="B20" s="29" t="s">
        <v>81</v>
      </c>
      <c r="C20" s="11" t="s">
        <v>17</v>
      </c>
      <c r="D20" s="29" t="s">
        <v>60</v>
      </c>
      <c r="E20" s="11" t="s">
        <v>31</v>
      </c>
      <c r="F20" s="11" t="s">
        <v>32</v>
      </c>
      <c r="G20" s="11" t="s">
        <v>21</v>
      </c>
      <c r="H20" s="11" t="s">
        <v>33</v>
      </c>
      <c r="I20" s="11" t="s">
        <v>23</v>
      </c>
      <c r="J20" s="19">
        <v>20250922</v>
      </c>
      <c r="K20" s="11" t="s">
        <v>24</v>
      </c>
      <c r="L20" s="11" t="s">
        <v>25</v>
      </c>
      <c r="M20" s="19" t="s">
        <v>26</v>
      </c>
      <c r="N20" s="11" t="s">
        <v>82</v>
      </c>
      <c r="O20" s="11" t="s">
        <v>28</v>
      </c>
      <c r="Q20" s="38"/>
      <c r="R20" s="36"/>
      <c r="S20" s="36"/>
      <c r="T20" s="36"/>
      <c r="U20" s="34"/>
      <c r="X20" s="39"/>
      <c r="Y20" s="40"/>
    </row>
    <row r="21" s="2" customFormat="1" ht="30" customHeight="1" spans="1:25">
      <c r="A21" s="11">
        <v>19</v>
      </c>
      <c r="B21" s="29" t="s">
        <v>83</v>
      </c>
      <c r="C21" s="11" t="s">
        <v>17</v>
      </c>
      <c r="D21" s="29" t="s">
        <v>84</v>
      </c>
      <c r="E21" s="11" t="s">
        <v>31</v>
      </c>
      <c r="F21" s="11" t="s">
        <v>32</v>
      </c>
      <c r="G21" s="11" t="s">
        <v>21</v>
      </c>
      <c r="H21" s="11" t="s">
        <v>33</v>
      </c>
      <c r="I21" s="11" t="s">
        <v>23</v>
      </c>
      <c r="J21" s="19">
        <v>20250922</v>
      </c>
      <c r="K21" s="11" t="s">
        <v>24</v>
      </c>
      <c r="L21" s="11" t="s">
        <v>25</v>
      </c>
      <c r="M21" s="19" t="s">
        <v>26</v>
      </c>
      <c r="N21" s="11" t="s">
        <v>85</v>
      </c>
      <c r="O21" s="11" t="s">
        <v>28</v>
      </c>
      <c r="Q21" s="38"/>
      <c r="R21" s="36"/>
      <c r="S21" s="36"/>
      <c r="T21" s="36"/>
      <c r="U21" s="34"/>
      <c r="X21" s="39"/>
      <c r="Y21" s="40"/>
    </row>
    <row r="22" s="2" customFormat="1" ht="30" customHeight="1" spans="1:25">
      <c r="A22" s="11">
        <v>20</v>
      </c>
      <c r="B22" s="29" t="s">
        <v>86</v>
      </c>
      <c r="C22" s="11" t="s">
        <v>17</v>
      </c>
      <c r="D22" s="29" t="s">
        <v>18</v>
      </c>
      <c r="E22" s="11" t="s">
        <v>31</v>
      </c>
      <c r="F22" s="11" t="s">
        <v>32</v>
      </c>
      <c r="G22" s="11" t="s">
        <v>21</v>
      </c>
      <c r="H22" s="11" t="s">
        <v>33</v>
      </c>
      <c r="I22" s="11" t="s">
        <v>23</v>
      </c>
      <c r="J22" s="19">
        <v>20250922</v>
      </c>
      <c r="K22" s="11" t="s">
        <v>24</v>
      </c>
      <c r="L22" s="11" t="s">
        <v>25</v>
      </c>
      <c r="M22" s="19" t="s">
        <v>26</v>
      </c>
      <c r="N22" s="11" t="s">
        <v>87</v>
      </c>
      <c r="O22" s="11" t="s">
        <v>28</v>
      </c>
      <c r="Q22" s="36"/>
      <c r="R22" s="36"/>
      <c r="S22" s="36"/>
      <c r="T22" s="36"/>
      <c r="U22" s="34"/>
      <c r="X22" s="37"/>
      <c r="Y22" s="40"/>
    </row>
    <row r="23" s="2" customFormat="1" ht="30" customHeight="1" spans="1:25">
      <c r="A23" s="11">
        <v>21</v>
      </c>
      <c r="B23" s="29" t="s">
        <v>88</v>
      </c>
      <c r="C23" s="11" t="s">
        <v>17</v>
      </c>
      <c r="D23" s="29" t="s">
        <v>89</v>
      </c>
      <c r="E23" s="11" t="s">
        <v>31</v>
      </c>
      <c r="F23" s="11" t="s">
        <v>32</v>
      </c>
      <c r="G23" s="11" t="s">
        <v>21</v>
      </c>
      <c r="H23" s="11" t="s">
        <v>33</v>
      </c>
      <c r="I23" s="11" t="s">
        <v>23</v>
      </c>
      <c r="J23" s="19">
        <v>20250922</v>
      </c>
      <c r="K23" s="11" t="s">
        <v>24</v>
      </c>
      <c r="L23" s="11" t="s">
        <v>25</v>
      </c>
      <c r="M23" s="19" t="s">
        <v>26</v>
      </c>
      <c r="N23" s="11" t="s">
        <v>90</v>
      </c>
      <c r="O23" s="11" t="s">
        <v>28</v>
      </c>
      <c r="Q23" s="36"/>
      <c r="R23" s="36"/>
      <c r="S23" s="36"/>
      <c r="T23" s="36"/>
      <c r="U23" s="34"/>
      <c r="X23" s="37"/>
      <c r="Y23" s="40"/>
    </row>
    <row r="24" s="2" customFormat="1" ht="30" customHeight="1" spans="1:25">
      <c r="A24" s="11">
        <v>22</v>
      </c>
      <c r="B24" s="29" t="s">
        <v>91</v>
      </c>
      <c r="C24" s="11" t="s">
        <v>17</v>
      </c>
      <c r="D24" s="29" t="s">
        <v>92</v>
      </c>
      <c r="E24" s="11" t="s">
        <v>31</v>
      </c>
      <c r="F24" s="11" t="s">
        <v>32</v>
      </c>
      <c r="G24" s="11" t="s">
        <v>93</v>
      </c>
      <c r="H24" s="11" t="s">
        <v>33</v>
      </c>
      <c r="I24" s="11" t="s">
        <v>94</v>
      </c>
      <c r="J24" s="19">
        <v>20250714</v>
      </c>
      <c r="K24" s="11" t="s">
        <v>24</v>
      </c>
      <c r="L24" s="11" t="s">
        <v>25</v>
      </c>
      <c r="M24" s="19" t="s">
        <v>26</v>
      </c>
      <c r="N24" s="11" t="s">
        <v>95</v>
      </c>
      <c r="O24" s="11" t="s">
        <v>96</v>
      </c>
      <c r="Q24" s="38"/>
      <c r="R24" s="36"/>
      <c r="S24" s="36"/>
      <c r="T24" s="36"/>
      <c r="U24" s="34"/>
      <c r="X24" s="39"/>
      <c r="Y24" s="40"/>
    </row>
    <row r="25" s="2" customFormat="1" ht="30" customHeight="1" spans="1:25">
      <c r="A25" s="11">
        <v>23</v>
      </c>
      <c r="B25" s="29" t="s">
        <v>97</v>
      </c>
      <c r="C25" s="11" t="s">
        <v>17</v>
      </c>
      <c r="D25" s="29" t="s">
        <v>98</v>
      </c>
      <c r="E25" s="11" t="s">
        <v>31</v>
      </c>
      <c r="F25" s="11" t="s">
        <v>32</v>
      </c>
      <c r="G25" s="11" t="s">
        <v>93</v>
      </c>
      <c r="H25" s="11" t="s">
        <v>33</v>
      </c>
      <c r="I25" s="11" t="s">
        <v>94</v>
      </c>
      <c r="J25" s="19">
        <v>20250714</v>
      </c>
      <c r="K25" s="11" t="s">
        <v>24</v>
      </c>
      <c r="L25" s="11" t="s">
        <v>25</v>
      </c>
      <c r="M25" s="19" t="s">
        <v>26</v>
      </c>
      <c r="N25" s="11" t="s">
        <v>99</v>
      </c>
      <c r="O25" s="11" t="s">
        <v>96</v>
      </c>
      <c r="Q25" s="38"/>
      <c r="R25" s="36"/>
      <c r="S25" s="36"/>
      <c r="T25" s="36"/>
      <c r="U25" s="34"/>
      <c r="X25" s="39"/>
      <c r="Y25" s="40"/>
    </row>
    <row r="26" s="2" customFormat="1" ht="30" customHeight="1" spans="1:25">
      <c r="A26" s="11">
        <v>24</v>
      </c>
      <c r="B26" s="29" t="s">
        <v>100</v>
      </c>
      <c r="C26" s="11" t="s">
        <v>17</v>
      </c>
      <c r="D26" s="29" t="s">
        <v>101</v>
      </c>
      <c r="E26" s="11" t="s">
        <v>31</v>
      </c>
      <c r="F26" s="11" t="s">
        <v>32</v>
      </c>
      <c r="G26" s="11" t="s">
        <v>93</v>
      </c>
      <c r="H26" s="11" t="s">
        <v>33</v>
      </c>
      <c r="I26" s="11" t="s">
        <v>94</v>
      </c>
      <c r="J26" s="19">
        <v>20250714</v>
      </c>
      <c r="K26" s="11" t="s">
        <v>24</v>
      </c>
      <c r="L26" s="11" t="s">
        <v>25</v>
      </c>
      <c r="M26" s="19" t="s">
        <v>26</v>
      </c>
      <c r="N26" s="11" t="s">
        <v>102</v>
      </c>
      <c r="O26" s="11" t="s">
        <v>96</v>
      </c>
      <c r="Q26" s="38"/>
      <c r="R26" s="36"/>
      <c r="S26" s="36"/>
      <c r="T26" s="36"/>
      <c r="U26" s="34"/>
      <c r="X26" s="39"/>
      <c r="Y26" s="40"/>
    </row>
    <row r="27" s="2" customFormat="1" ht="30" customHeight="1" spans="1:25">
      <c r="A27" s="11">
        <v>25</v>
      </c>
      <c r="B27" s="29" t="s">
        <v>103</v>
      </c>
      <c r="C27" s="11" t="s">
        <v>17</v>
      </c>
      <c r="D27" s="29" t="s">
        <v>104</v>
      </c>
      <c r="E27" s="11" t="s">
        <v>31</v>
      </c>
      <c r="F27" s="11" t="s">
        <v>32</v>
      </c>
      <c r="G27" s="11" t="s">
        <v>93</v>
      </c>
      <c r="H27" s="11" t="s">
        <v>33</v>
      </c>
      <c r="I27" s="11" t="s">
        <v>94</v>
      </c>
      <c r="J27" s="19">
        <v>20250714</v>
      </c>
      <c r="K27" s="11" t="s">
        <v>24</v>
      </c>
      <c r="L27" s="11" t="s">
        <v>25</v>
      </c>
      <c r="M27" s="19" t="s">
        <v>26</v>
      </c>
      <c r="N27" s="11" t="s">
        <v>105</v>
      </c>
      <c r="O27" s="11" t="s">
        <v>96</v>
      </c>
      <c r="Q27" s="38"/>
      <c r="R27" s="36"/>
      <c r="S27" s="36"/>
      <c r="T27" s="36"/>
      <c r="U27" s="34"/>
      <c r="X27" s="39"/>
      <c r="Y27" s="40"/>
    </row>
    <row r="28" s="2" customFormat="1" ht="30" customHeight="1" spans="1:25">
      <c r="A28" s="11">
        <v>26</v>
      </c>
      <c r="B28" s="29" t="s">
        <v>106</v>
      </c>
      <c r="C28" s="11" t="s">
        <v>17</v>
      </c>
      <c r="D28" s="29" t="s">
        <v>107</v>
      </c>
      <c r="E28" s="11" t="s">
        <v>31</v>
      </c>
      <c r="F28" s="11" t="s">
        <v>32</v>
      </c>
      <c r="G28" s="11" t="s">
        <v>93</v>
      </c>
      <c r="H28" s="11" t="s">
        <v>33</v>
      </c>
      <c r="I28" s="11" t="s">
        <v>94</v>
      </c>
      <c r="J28" s="19">
        <v>20250714</v>
      </c>
      <c r="K28" s="11" t="s">
        <v>24</v>
      </c>
      <c r="L28" s="11" t="s">
        <v>25</v>
      </c>
      <c r="M28" s="19" t="s">
        <v>26</v>
      </c>
      <c r="N28" s="11" t="s">
        <v>108</v>
      </c>
      <c r="O28" s="11" t="s">
        <v>96</v>
      </c>
      <c r="Q28" s="38"/>
      <c r="R28" s="36"/>
      <c r="S28" s="36"/>
      <c r="T28" s="36"/>
      <c r="U28" s="34"/>
      <c r="X28" s="39"/>
      <c r="Y28" s="40"/>
    </row>
    <row r="29" s="2" customFormat="1" ht="30" customHeight="1" spans="1:25">
      <c r="A29" s="11">
        <v>27</v>
      </c>
      <c r="B29" s="29" t="s">
        <v>109</v>
      </c>
      <c r="C29" s="11" t="s">
        <v>17</v>
      </c>
      <c r="D29" s="29" t="s">
        <v>110</v>
      </c>
      <c r="E29" s="11" t="s">
        <v>31</v>
      </c>
      <c r="F29" s="11" t="s">
        <v>32</v>
      </c>
      <c r="G29" s="11" t="s">
        <v>93</v>
      </c>
      <c r="H29" s="11" t="s">
        <v>33</v>
      </c>
      <c r="I29" s="11" t="s">
        <v>94</v>
      </c>
      <c r="J29" s="19">
        <v>20250714</v>
      </c>
      <c r="K29" s="11" t="s">
        <v>24</v>
      </c>
      <c r="L29" s="11" t="s">
        <v>25</v>
      </c>
      <c r="M29" s="19" t="s">
        <v>26</v>
      </c>
      <c r="N29" s="11" t="s">
        <v>111</v>
      </c>
      <c r="O29" s="11" t="s">
        <v>96</v>
      </c>
      <c r="Q29" s="38"/>
      <c r="R29" s="36"/>
      <c r="S29" s="36"/>
      <c r="T29" s="36"/>
      <c r="U29" s="34"/>
      <c r="X29" s="39"/>
      <c r="Y29" s="40"/>
    </row>
    <row r="30" s="2" customFormat="1" ht="30" customHeight="1" spans="1:25">
      <c r="A30" s="11">
        <v>28</v>
      </c>
      <c r="B30" s="29" t="s">
        <v>112</v>
      </c>
      <c r="C30" s="11" t="s">
        <v>17</v>
      </c>
      <c r="D30" s="29" t="s">
        <v>113</v>
      </c>
      <c r="E30" s="11" t="s">
        <v>19</v>
      </c>
      <c r="F30" s="11" t="s">
        <v>20</v>
      </c>
      <c r="G30" s="11" t="s">
        <v>93</v>
      </c>
      <c r="H30" s="11" t="s">
        <v>22</v>
      </c>
      <c r="I30" s="11" t="s">
        <v>94</v>
      </c>
      <c r="J30" s="19">
        <v>20250714</v>
      </c>
      <c r="K30" s="11" t="s">
        <v>24</v>
      </c>
      <c r="L30" s="11" t="s">
        <v>25</v>
      </c>
      <c r="M30" s="19" t="s">
        <v>26</v>
      </c>
      <c r="N30" s="11" t="s">
        <v>114</v>
      </c>
      <c r="O30" s="11" t="s">
        <v>96</v>
      </c>
      <c r="Q30" s="38"/>
      <c r="R30" s="36"/>
      <c r="S30" s="36"/>
      <c r="T30" s="36"/>
      <c r="U30" s="34"/>
      <c r="X30" s="39"/>
      <c r="Y30" s="40"/>
    </row>
  </sheetData>
  <mergeCells count="1">
    <mergeCell ref="A1:O1"/>
  </mergeCells>
  <conditionalFormatting sqref="M2">
    <cfRule type="duplicateValues" dxfId="0" priority="12"/>
  </conditionalFormatting>
  <conditionalFormatting sqref="Q2">
    <cfRule type="duplicateValues" dxfId="0" priority="2"/>
  </conditionalFormatting>
  <conditionalFormatting sqref="R2">
    <cfRule type="duplicateValues" dxfId="0" priority="4"/>
  </conditionalFormatting>
  <conditionalFormatting sqref="S2">
    <cfRule type="duplicateValues" dxfId="0" priority="3"/>
  </conditionalFormatting>
  <conditionalFormatting sqref="X2">
    <cfRule type="duplicateValues" dxfId="0" priority="1"/>
  </conditionalFormatting>
  <conditionalFormatting sqref="B2:L2 A1">
    <cfRule type="duplicateValues" dxfId="0" priority="13"/>
  </conditionalFormatting>
  <pageMargins left="0.393055555555556" right="0.275" top="0.590277777777778" bottom="0.432638888888889" header="0.5" footer="0.5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Y35"/>
  <sheetViews>
    <sheetView view="pageBreakPreview" zoomScale="70" zoomScaleNormal="100" workbookViewId="0">
      <pane xSplit="2" ySplit="2" topLeftCell="C3" activePane="bottomRight" state="frozen"/>
      <selection/>
      <selection pane="topRight"/>
      <selection pane="bottomLeft"/>
      <selection pane="bottomRight" activeCell="G20" sqref="G20"/>
    </sheetView>
  </sheetViews>
  <sheetFormatPr defaultColWidth="9" defaultRowHeight="55" customHeight="1"/>
  <cols>
    <col min="1" max="1" width="4.625" style="2" customWidth="1"/>
    <col min="2" max="2" width="16.525" style="6" customWidth="1"/>
    <col min="3" max="3" width="11.9333333333333" style="2" customWidth="1"/>
    <col min="4" max="4" width="10.2833333333333" style="6" customWidth="1"/>
    <col min="5" max="5" width="13.2333333333333" style="6" customWidth="1"/>
    <col min="6" max="6" width="10.5916666666667" style="6" customWidth="1"/>
    <col min="7" max="7" width="12.475" style="6" customWidth="1"/>
    <col min="8" max="8" width="15.5333333333333" style="6" customWidth="1"/>
    <col min="9" max="9" width="13.925" style="6" customWidth="1"/>
    <col min="10" max="10" width="10.875" style="6" customWidth="1"/>
    <col min="11" max="11" width="8.825" style="6" customWidth="1"/>
    <col min="12" max="12" width="20.3833333333333" style="6" customWidth="1"/>
    <col min="13" max="13" width="10.4583333333333" style="7" customWidth="1"/>
    <col min="14" max="14" width="13.2166666666667" style="6" customWidth="1"/>
    <col min="15" max="15" width="7.64166666666667" style="6" customWidth="1"/>
    <col min="16" max="16" width="9" style="2"/>
    <col min="17" max="17" width="16.525" style="6" customWidth="1"/>
    <col min="18" max="18" width="10.1416666666667" style="6" customWidth="1"/>
    <col min="19" max="19" width="13.925" style="6" customWidth="1"/>
    <col min="20" max="20" width="13.2166666666667" style="6" customWidth="1"/>
    <col min="21" max="23" width="9" style="2"/>
    <col min="24" max="24" width="16.525" style="6" customWidth="1"/>
    <col min="25" max="16384" width="9" style="2"/>
  </cols>
  <sheetData>
    <row r="1" s="1" customFormat="1" customHeight="1" spans="1:2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Q1" s="8"/>
      <c r="R1" s="8"/>
      <c r="S1" s="8"/>
      <c r="T1" s="8"/>
      <c r="X1" s="8"/>
    </row>
    <row r="2" ht="43" customHeight="1" spans="1:24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7" t="s">
        <v>13</v>
      </c>
      <c r="N2" s="18" t="s">
        <v>14</v>
      </c>
      <c r="O2" s="18" t="s">
        <v>15</v>
      </c>
      <c r="Q2" s="10" t="s">
        <v>2</v>
      </c>
      <c r="R2" s="10" t="s">
        <v>4</v>
      </c>
      <c r="S2" s="10" t="s">
        <v>9</v>
      </c>
      <c r="T2" s="18" t="s">
        <v>14</v>
      </c>
      <c r="X2" s="10" t="s">
        <v>2</v>
      </c>
    </row>
    <row r="3" s="2" customFormat="1" ht="30" customHeight="1" spans="1:25">
      <c r="A3" s="11">
        <v>1</v>
      </c>
      <c r="B3" s="12" t="str">
        <f t="shared" ref="B3:B8" si="0">REPLACE(Q3,2,2,"**")</f>
        <v>托**亚孜·图尔荪</v>
      </c>
      <c r="C3" s="11" t="s">
        <v>17</v>
      </c>
      <c r="D3" s="12" t="str">
        <f t="shared" ref="D3:D35" si="1">REPLACE(R3,7,8,"********")</f>
        <v>653125********3418</v>
      </c>
      <c r="E3" s="11" t="s">
        <v>19</v>
      </c>
      <c r="F3" s="11" t="s">
        <v>20</v>
      </c>
      <c r="G3" s="11" t="s">
        <v>21</v>
      </c>
      <c r="H3" s="11" t="s">
        <v>22</v>
      </c>
      <c r="I3" s="11" t="str">
        <f t="shared" ref="I3:I35" si="2">REPLACE(S3,19,4,"****")</f>
        <v>Y00206500000125300****</v>
      </c>
      <c r="J3" s="19">
        <v>20250922</v>
      </c>
      <c r="K3" s="11" t="s">
        <v>24</v>
      </c>
      <c r="L3" s="11" t="s">
        <v>25</v>
      </c>
      <c r="M3" s="19" t="s">
        <v>26</v>
      </c>
      <c r="N3" s="11" t="str">
        <f t="shared" ref="N3:N35" si="3">REPLACE(T3,4,4,"****")</f>
        <v>132****0200</v>
      </c>
      <c r="O3" s="11" t="s">
        <v>28</v>
      </c>
      <c r="Q3" s="11" t="s">
        <v>115</v>
      </c>
      <c r="R3" s="11" t="s">
        <v>116</v>
      </c>
      <c r="S3" s="11" t="s">
        <v>117</v>
      </c>
      <c r="T3" s="11" t="s">
        <v>118</v>
      </c>
      <c r="U3" s="2" t="s">
        <v>119</v>
      </c>
      <c r="X3" s="11" t="s">
        <v>120</v>
      </c>
      <c r="Y3" s="2" t="s">
        <v>121</v>
      </c>
    </row>
    <row r="4" s="2" customFormat="1" ht="30" customHeight="1" spans="1:25">
      <c r="A4" s="11">
        <v>2</v>
      </c>
      <c r="B4" s="12" t="str">
        <f t="shared" si="0"/>
        <v>努**力·艾比不拉</v>
      </c>
      <c r="C4" s="11" t="s">
        <v>17</v>
      </c>
      <c r="D4" s="12" t="str">
        <f t="shared" si="1"/>
        <v>652822********2616</v>
      </c>
      <c r="E4" s="11" t="s">
        <v>31</v>
      </c>
      <c r="F4" s="11" t="s">
        <v>32</v>
      </c>
      <c r="G4" s="11" t="s">
        <v>21</v>
      </c>
      <c r="H4" s="11" t="s">
        <v>33</v>
      </c>
      <c r="I4" s="11" t="str">
        <f t="shared" si="2"/>
        <v>Y00206500000125300****</v>
      </c>
      <c r="J4" s="19">
        <v>20250922</v>
      </c>
      <c r="K4" s="11" t="s">
        <v>24</v>
      </c>
      <c r="L4" s="11" t="s">
        <v>25</v>
      </c>
      <c r="M4" s="19" t="s">
        <v>26</v>
      </c>
      <c r="N4" s="11" t="str">
        <f t="shared" si="3"/>
        <v>155****6193</v>
      </c>
      <c r="O4" s="11" t="s">
        <v>28</v>
      </c>
      <c r="Q4" s="11" t="s">
        <v>122</v>
      </c>
      <c r="R4" s="11" t="s">
        <v>123</v>
      </c>
      <c r="S4" s="11" t="s">
        <v>124</v>
      </c>
      <c r="T4" s="11" t="s">
        <v>125</v>
      </c>
      <c r="U4" s="2" t="s">
        <v>119</v>
      </c>
      <c r="X4" s="11" t="s">
        <v>126</v>
      </c>
      <c r="Y4" s="2" t="s">
        <v>127</v>
      </c>
    </row>
    <row r="5" s="3" customFormat="1" ht="30" customHeight="1" spans="1:24">
      <c r="A5" s="13">
        <v>3</v>
      </c>
      <c r="B5" s="14" t="str">
        <f>REPLACE(Q5,2,1,"*")</f>
        <v>蒋*文</v>
      </c>
      <c r="C5" s="13" t="s">
        <v>17</v>
      </c>
      <c r="D5" s="14" t="str">
        <f t="shared" si="1"/>
        <v>653122********001X</v>
      </c>
      <c r="E5" s="13" t="s">
        <v>19</v>
      </c>
      <c r="F5" s="13" t="s">
        <v>20</v>
      </c>
      <c r="G5" s="13" t="s">
        <v>21</v>
      </c>
      <c r="H5" s="13" t="s">
        <v>22</v>
      </c>
      <c r="I5" s="13" t="str">
        <f t="shared" si="2"/>
        <v>Y00206500000125300****</v>
      </c>
      <c r="J5" s="20">
        <v>20250922</v>
      </c>
      <c r="K5" s="13" t="s">
        <v>24</v>
      </c>
      <c r="L5" s="13" t="s">
        <v>25</v>
      </c>
      <c r="M5" s="20" t="s">
        <v>26</v>
      </c>
      <c r="N5" s="13" t="str">
        <f t="shared" si="3"/>
        <v>196****6974</v>
      </c>
      <c r="O5" s="13" t="s">
        <v>28</v>
      </c>
      <c r="Q5" s="13" t="s">
        <v>128</v>
      </c>
      <c r="R5" s="13" t="s">
        <v>129</v>
      </c>
      <c r="S5" s="13" t="s">
        <v>130</v>
      </c>
      <c r="T5" s="13" t="s">
        <v>131</v>
      </c>
      <c r="U5" s="3" t="s">
        <v>132</v>
      </c>
      <c r="X5" s="13" t="s">
        <v>128</v>
      </c>
    </row>
    <row r="6" s="2" customFormat="1" ht="30" customHeight="1" spans="1:25">
      <c r="A6" s="11">
        <v>4</v>
      </c>
      <c r="B6" s="12" t="str">
        <f t="shared" si="0"/>
        <v>古**热·巴瑞</v>
      </c>
      <c r="C6" s="11" t="s">
        <v>17</v>
      </c>
      <c r="D6" s="12" t="str">
        <f t="shared" si="1"/>
        <v>652101********2223</v>
      </c>
      <c r="E6" s="11" t="s">
        <v>19</v>
      </c>
      <c r="F6" s="11" t="s">
        <v>20</v>
      </c>
      <c r="G6" s="11" t="s">
        <v>21</v>
      </c>
      <c r="H6" s="11" t="s">
        <v>22</v>
      </c>
      <c r="I6" s="11" t="str">
        <f t="shared" si="2"/>
        <v>Y00206500000125300****</v>
      </c>
      <c r="J6" s="19">
        <v>20250922</v>
      </c>
      <c r="K6" s="11" t="s">
        <v>24</v>
      </c>
      <c r="L6" s="11" t="s">
        <v>25</v>
      </c>
      <c r="M6" s="19" t="s">
        <v>26</v>
      </c>
      <c r="N6" s="11" t="str">
        <f t="shared" si="3"/>
        <v>176****0320</v>
      </c>
      <c r="O6" s="11" t="s">
        <v>28</v>
      </c>
      <c r="Q6" s="11" t="s">
        <v>133</v>
      </c>
      <c r="R6" s="11" t="s">
        <v>134</v>
      </c>
      <c r="S6" s="11" t="s">
        <v>135</v>
      </c>
      <c r="T6" s="11" t="s">
        <v>136</v>
      </c>
      <c r="U6" s="2" t="s">
        <v>119</v>
      </c>
      <c r="X6" s="11" t="s">
        <v>137</v>
      </c>
      <c r="Y6" s="2" t="s">
        <v>138</v>
      </c>
    </row>
    <row r="7" s="2" customFormat="1" ht="30" customHeight="1" spans="1:25">
      <c r="A7" s="11">
        <v>5</v>
      </c>
      <c r="B7" s="12" t="str">
        <f t="shared" si="0"/>
        <v>吐**克·吐鲁洪</v>
      </c>
      <c r="C7" s="11" t="s">
        <v>17</v>
      </c>
      <c r="D7" s="12" t="str">
        <f t="shared" si="1"/>
        <v>654123********0017</v>
      </c>
      <c r="E7" s="11" t="s">
        <v>19</v>
      </c>
      <c r="F7" s="11" t="s">
        <v>20</v>
      </c>
      <c r="G7" s="11" t="s">
        <v>21</v>
      </c>
      <c r="H7" s="11" t="s">
        <v>22</v>
      </c>
      <c r="I7" s="11" t="str">
        <f t="shared" si="2"/>
        <v>Y00206500000125300****</v>
      </c>
      <c r="J7" s="19">
        <v>20250922</v>
      </c>
      <c r="K7" s="11" t="s">
        <v>24</v>
      </c>
      <c r="L7" s="11" t="s">
        <v>25</v>
      </c>
      <c r="M7" s="19" t="s">
        <v>26</v>
      </c>
      <c r="N7" s="11" t="str">
        <f t="shared" si="3"/>
        <v>176****5236</v>
      </c>
      <c r="O7" s="11" t="s">
        <v>28</v>
      </c>
      <c r="Q7" s="11" t="s">
        <v>139</v>
      </c>
      <c r="R7" s="11" t="s">
        <v>140</v>
      </c>
      <c r="S7" s="11" t="s">
        <v>141</v>
      </c>
      <c r="T7" s="11" t="s">
        <v>142</v>
      </c>
      <c r="U7" s="2" t="s">
        <v>119</v>
      </c>
      <c r="X7" s="11" t="s">
        <v>143</v>
      </c>
      <c r="Y7" s="2" t="s">
        <v>144</v>
      </c>
    </row>
    <row r="8" s="2" customFormat="1" ht="30" customHeight="1" spans="1:25">
      <c r="A8" s="11">
        <v>6</v>
      </c>
      <c r="B8" s="12" t="str">
        <f t="shared" si="0"/>
        <v>热**古丽·阿卜来提</v>
      </c>
      <c r="C8" s="11" t="s">
        <v>17</v>
      </c>
      <c r="D8" s="12" t="str">
        <f t="shared" si="1"/>
        <v>653124********2928</v>
      </c>
      <c r="E8" s="11" t="s">
        <v>19</v>
      </c>
      <c r="F8" s="11" t="s">
        <v>20</v>
      </c>
      <c r="G8" s="11" t="s">
        <v>21</v>
      </c>
      <c r="H8" s="11" t="s">
        <v>22</v>
      </c>
      <c r="I8" s="11" t="str">
        <f t="shared" si="2"/>
        <v>Y00206500000125300****</v>
      </c>
      <c r="J8" s="19">
        <v>20250922</v>
      </c>
      <c r="K8" s="11" t="s">
        <v>24</v>
      </c>
      <c r="L8" s="11" t="s">
        <v>25</v>
      </c>
      <c r="M8" s="19" t="s">
        <v>26</v>
      </c>
      <c r="N8" s="11" t="str">
        <f t="shared" si="3"/>
        <v>156****4480</v>
      </c>
      <c r="O8" s="11" t="s">
        <v>28</v>
      </c>
      <c r="Q8" s="11" t="s">
        <v>145</v>
      </c>
      <c r="R8" s="11" t="s">
        <v>146</v>
      </c>
      <c r="S8" s="11" t="s">
        <v>147</v>
      </c>
      <c r="T8" s="11" t="s">
        <v>148</v>
      </c>
      <c r="U8" s="2" t="s">
        <v>119</v>
      </c>
      <c r="X8" s="11" t="s">
        <v>149</v>
      </c>
      <c r="Y8" s="2" t="s">
        <v>150</v>
      </c>
    </row>
    <row r="9" s="3" customFormat="1" ht="30" customHeight="1" spans="1:25">
      <c r="A9" s="13">
        <v>7</v>
      </c>
      <c r="B9" s="14" t="str">
        <f>REPLACE(Q9,2,1,"*")</f>
        <v>阿*普·托合提</v>
      </c>
      <c r="C9" s="13" t="s">
        <v>17</v>
      </c>
      <c r="D9" s="14" t="str">
        <f t="shared" si="1"/>
        <v>653125********1856</v>
      </c>
      <c r="E9" s="13" t="s">
        <v>31</v>
      </c>
      <c r="F9" s="13" t="s">
        <v>32</v>
      </c>
      <c r="G9" s="13" t="s">
        <v>21</v>
      </c>
      <c r="H9" s="13" t="s">
        <v>33</v>
      </c>
      <c r="I9" s="13" t="str">
        <f t="shared" si="2"/>
        <v>Y00206500000125300****</v>
      </c>
      <c r="J9" s="20">
        <v>20250922</v>
      </c>
      <c r="K9" s="13" t="s">
        <v>24</v>
      </c>
      <c r="L9" s="13" t="s">
        <v>25</v>
      </c>
      <c r="M9" s="20" t="s">
        <v>26</v>
      </c>
      <c r="N9" s="13" t="str">
        <f t="shared" si="3"/>
        <v>139****4947</v>
      </c>
      <c r="O9" s="13" t="s">
        <v>28</v>
      </c>
      <c r="Q9" s="23" t="s">
        <v>151</v>
      </c>
      <c r="R9" s="13" t="s">
        <v>152</v>
      </c>
      <c r="S9" s="13" t="s">
        <v>153</v>
      </c>
      <c r="T9" s="13" t="s">
        <v>154</v>
      </c>
      <c r="U9" s="3" t="s">
        <v>119</v>
      </c>
      <c r="X9" s="23" t="s">
        <v>155</v>
      </c>
      <c r="Y9" s="3" t="s">
        <v>156</v>
      </c>
    </row>
    <row r="10" ht="30" customHeight="1" spans="1:25">
      <c r="A10" s="11">
        <v>8</v>
      </c>
      <c r="B10" s="12" t="str">
        <f t="shared" ref="B10:B15" si="4">REPLACE(Q10,2,2,"**")</f>
        <v>西**力·艾萨</v>
      </c>
      <c r="C10" s="11" t="s">
        <v>17</v>
      </c>
      <c r="D10" s="12" t="str">
        <f t="shared" si="1"/>
        <v>653125********2614</v>
      </c>
      <c r="E10" s="11" t="s">
        <v>31</v>
      </c>
      <c r="F10" s="11" t="s">
        <v>32</v>
      </c>
      <c r="G10" s="11" t="s">
        <v>21</v>
      </c>
      <c r="H10" s="11" t="s">
        <v>33</v>
      </c>
      <c r="I10" s="11" t="str">
        <f t="shared" si="2"/>
        <v>Y00206500000125300****</v>
      </c>
      <c r="J10" s="19">
        <v>20250922</v>
      </c>
      <c r="K10" s="11" t="s">
        <v>24</v>
      </c>
      <c r="L10" s="11" t="s">
        <v>25</v>
      </c>
      <c r="M10" s="19" t="s">
        <v>26</v>
      </c>
      <c r="N10" s="11" t="str">
        <f t="shared" si="3"/>
        <v>155****8971</v>
      </c>
      <c r="O10" s="11" t="s">
        <v>28</v>
      </c>
      <c r="Q10" s="24" t="s">
        <v>157</v>
      </c>
      <c r="R10" s="11" t="s">
        <v>158</v>
      </c>
      <c r="S10" s="11" t="s">
        <v>159</v>
      </c>
      <c r="T10" s="11" t="s">
        <v>160</v>
      </c>
      <c r="U10" s="2" t="s">
        <v>119</v>
      </c>
      <c r="X10" s="24" t="s">
        <v>161</v>
      </c>
      <c r="Y10" s="2" t="s">
        <v>162</v>
      </c>
    </row>
    <row r="11" s="2" customFormat="1" ht="30" customHeight="1" spans="1:25">
      <c r="A11" s="11">
        <v>9</v>
      </c>
      <c r="B11" s="12" t="str">
        <f t="shared" si="4"/>
        <v>迪**提·图尔孙</v>
      </c>
      <c r="C11" s="11" t="s">
        <v>17</v>
      </c>
      <c r="D11" s="12" t="str">
        <f t="shared" si="1"/>
        <v>653125********3458</v>
      </c>
      <c r="E11" s="11" t="s">
        <v>31</v>
      </c>
      <c r="F11" s="11" t="s">
        <v>32</v>
      </c>
      <c r="G11" s="11" t="s">
        <v>21</v>
      </c>
      <c r="H11" s="11" t="s">
        <v>33</v>
      </c>
      <c r="I11" s="11" t="str">
        <f t="shared" si="2"/>
        <v>Y00206500000125300****</v>
      </c>
      <c r="J11" s="19">
        <v>20250922</v>
      </c>
      <c r="K11" s="11" t="s">
        <v>24</v>
      </c>
      <c r="L11" s="11" t="s">
        <v>25</v>
      </c>
      <c r="M11" s="19" t="s">
        <v>26</v>
      </c>
      <c r="N11" s="11" t="str">
        <f t="shared" si="3"/>
        <v>193****5439</v>
      </c>
      <c r="O11" s="11" t="s">
        <v>28</v>
      </c>
      <c r="Q11" s="24" t="s">
        <v>163</v>
      </c>
      <c r="R11" s="11" t="s">
        <v>164</v>
      </c>
      <c r="S11" s="11" t="s">
        <v>165</v>
      </c>
      <c r="T11" s="11" t="s">
        <v>166</v>
      </c>
      <c r="U11" s="2" t="s">
        <v>119</v>
      </c>
      <c r="X11" s="24" t="s">
        <v>167</v>
      </c>
      <c r="Y11" s="2" t="s">
        <v>168</v>
      </c>
    </row>
    <row r="12" s="3" customFormat="1" ht="30" customHeight="1" spans="1:25">
      <c r="A12" s="13">
        <v>10</v>
      </c>
      <c r="B12" s="14" t="str">
        <f t="shared" ref="B12:B17" si="5">REPLACE(Q12,2,1,"*")</f>
        <v>克*木·阿布力海提</v>
      </c>
      <c r="C12" s="13" t="s">
        <v>17</v>
      </c>
      <c r="D12" s="14" t="str">
        <f t="shared" si="1"/>
        <v>653125********183X</v>
      </c>
      <c r="E12" s="13" t="s">
        <v>31</v>
      </c>
      <c r="F12" s="13" t="s">
        <v>32</v>
      </c>
      <c r="G12" s="13" t="s">
        <v>21</v>
      </c>
      <c r="H12" s="13" t="s">
        <v>33</v>
      </c>
      <c r="I12" s="13" t="str">
        <f t="shared" si="2"/>
        <v>Y00206500000125300****</v>
      </c>
      <c r="J12" s="20">
        <v>20250922</v>
      </c>
      <c r="K12" s="13" t="s">
        <v>24</v>
      </c>
      <c r="L12" s="13" t="s">
        <v>25</v>
      </c>
      <c r="M12" s="20" t="s">
        <v>26</v>
      </c>
      <c r="N12" s="13" t="str">
        <f t="shared" si="3"/>
        <v>185****7242</v>
      </c>
      <c r="O12" s="13" t="s">
        <v>28</v>
      </c>
      <c r="Q12" s="13" t="s">
        <v>169</v>
      </c>
      <c r="R12" s="13" t="s">
        <v>170</v>
      </c>
      <c r="S12" s="13" t="s">
        <v>171</v>
      </c>
      <c r="T12" s="13" t="s">
        <v>172</v>
      </c>
      <c r="U12" s="3" t="s">
        <v>119</v>
      </c>
      <c r="X12" s="13" t="s">
        <v>173</v>
      </c>
      <c r="Y12" s="3" t="s">
        <v>174</v>
      </c>
    </row>
    <row r="13" s="2" customFormat="1" ht="30" customHeight="1" spans="1:25">
      <c r="A13" s="11">
        <v>11</v>
      </c>
      <c r="B13" s="12" t="str">
        <f t="shared" si="4"/>
        <v>依**江·萨地克</v>
      </c>
      <c r="C13" s="11" t="s">
        <v>17</v>
      </c>
      <c r="D13" s="12" t="str">
        <f t="shared" si="1"/>
        <v>653125********5415</v>
      </c>
      <c r="E13" s="11" t="s">
        <v>31</v>
      </c>
      <c r="F13" s="11" t="s">
        <v>32</v>
      </c>
      <c r="G13" s="11" t="s">
        <v>21</v>
      </c>
      <c r="H13" s="11" t="s">
        <v>33</v>
      </c>
      <c r="I13" s="11" t="str">
        <f t="shared" si="2"/>
        <v>Y00206500000125300****</v>
      </c>
      <c r="J13" s="19">
        <v>20250922</v>
      </c>
      <c r="K13" s="11" t="s">
        <v>24</v>
      </c>
      <c r="L13" s="11" t="s">
        <v>25</v>
      </c>
      <c r="M13" s="19" t="s">
        <v>26</v>
      </c>
      <c r="N13" s="11" t="str">
        <f t="shared" si="3"/>
        <v>181****6690</v>
      </c>
      <c r="O13" s="11" t="s">
        <v>28</v>
      </c>
      <c r="Q13" s="24" t="s">
        <v>175</v>
      </c>
      <c r="R13" s="11" t="s">
        <v>176</v>
      </c>
      <c r="S13" s="11" t="s">
        <v>177</v>
      </c>
      <c r="T13" s="11" t="s">
        <v>178</v>
      </c>
      <c r="U13" s="2" t="s">
        <v>119</v>
      </c>
      <c r="X13" s="24" t="s">
        <v>179</v>
      </c>
      <c r="Y13" s="2" t="s">
        <v>180</v>
      </c>
    </row>
    <row r="14" s="2" customFormat="1" ht="30" customHeight="1" spans="1:25">
      <c r="A14" s="11">
        <v>12</v>
      </c>
      <c r="B14" s="12" t="str">
        <f t="shared" si="4"/>
        <v>阿**外力·努尔麦麦提</v>
      </c>
      <c r="C14" s="11" t="s">
        <v>17</v>
      </c>
      <c r="D14" s="12" t="str">
        <f t="shared" si="1"/>
        <v>653125********5635</v>
      </c>
      <c r="E14" s="11" t="s">
        <v>31</v>
      </c>
      <c r="F14" s="11" t="s">
        <v>32</v>
      </c>
      <c r="G14" s="11" t="s">
        <v>21</v>
      </c>
      <c r="H14" s="11" t="s">
        <v>33</v>
      </c>
      <c r="I14" s="11" t="str">
        <f t="shared" si="2"/>
        <v>Y00206500000125300****</v>
      </c>
      <c r="J14" s="19">
        <v>20250922</v>
      </c>
      <c r="K14" s="11" t="s">
        <v>24</v>
      </c>
      <c r="L14" s="11" t="s">
        <v>25</v>
      </c>
      <c r="M14" s="19" t="s">
        <v>26</v>
      </c>
      <c r="N14" s="11" t="str">
        <f t="shared" si="3"/>
        <v>131****6026</v>
      </c>
      <c r="O14" s="11" t="s">
        <v>28</v>
      </c>
      <c r="Q14" s="24" t="s">
        <v>181</v>
      </c>
      <c r="R14" s="11" t="s">
        <v>182</v>
      </c>
      <c r="S14" s="11" t="s">
        <v>183</v>
      </c>
      <c r="T14" s="11" t="s">
        <v>184</v>
      </c>
      <c r="U14" s="2" t="s">
        <v>119</v>
      </c>
      <c r="X14" s="24" t="s">
        <v>185</v>
      </c>
      <c r="Y14" s="2" t="s">
        <v>186</v>
      </c>
    </row>
    <row r="15" s="2" customFormat="1" ht="30" customHeight="1" spans="1:25">
      <c r="A15" s="11">
        <v>13</v>
      </c>
      <c r="B15" s="12" t="str">
        <f t="shared" si="4"/>
        <v>努**合麦提·吐尔孙尼牙孜</v>
      </c>
      <c r="C15" s="11" t="s">
        <v>17</v>
      </c>
      <c r="D15" s="12" t="str">
        <f t="shared" si="1"/>
        <v>653125********5017</v>
      </c>
      <c r="E15" s="11" t="s">
        <v>31</v>
      </c>
      <c r="F15" s="11" t="s">
        <v>32</v>
      </c>
      <c r="G15" s="11" t="s">
        <v>21</v>
      </c>
      <c r="H15" s="11" t="s">
        <v>33</v>
      </c>
      <c r="I15" s="11" t="str">
        <f t="shared" si="2"/>
        <v>Y00206500000125300****</v>
      </c>
      <c r="J15" s="19">
        <v>20250922</v>
      </c>
      <c r="K15" s="11" t="s">
        <v>24</v>
      </c>
      <c r="L15" s="11" t="s">
        <v>25</v>
      </c>
      <c r="M15" s="19" t="s">
        <v>26</v>
      </c>
      <c r="N15" s="11" t="str">
        <f t="shared" si="3"/>
        <v>131****4144</v>
      </c>
      <c r="O15" s="11" t="s">
        <v>28</v>
      </c>
      <c r="Q15" s="24" t="s">
        <v>187</v>
      </c>
      <c r="R15" s="11" t="s">
        <v>188</v>
      </c>
      <c r="S15" s="11" t="s">
        <v>189</v>
      </c>
      <c r="T15" s="11" t="s">
        <v>190</v>
      </c>
      <c r="U15" s="2" t="s">
        <v>119</v>
      </c>
      <c r="X15" s="24" t="s">
        <v>191</v>
      </c>
      <c r="Y15" s="2" t="s">
        <v>192</v>
      </c>
    </row>
    <row r="16" s="3" customFormat="1" ht="30" customHeight="1" spans="1:25">
      <c r="A16" s="13">
        <v>14</v>
      </c>
      <c r="B16" s="14" t="str">
        <f t="shared" si="5"/>
        <v>玉*·阿卜力孜</v>
      </c>
      <c r="C16" s="13" t="s">
        <v>17</v>
      </c>
      <c r="D16" s="14" t="str">
        <f t="shared" si="1"/>
        <v>653125********209X</v>
      </c>
      <c r="E16" s="13" t="s">
        <v>31</v>
      </c>
      <c r="F16" s="13" t="s">
        <v>32</v>
      </c>
      <c r="G16" s="13" t="s">
        <v>21</v>
      </c>
      <c r="H16" s="13" t="s">
        <v>33</v>
      </c>
      <c r="I16" s="13" t="str">
        <f t="shared" si="2"/>
        <v>Y00206500000125300****</v>
      </c>
      <c r="J16" s="20">
        <v>20250922</v>
      </c>
      <c r="K16" s="13" t="s">
        <v>24</v>
      </c>
      <c r="L16" s="13" t="s">
        <v>25</v>
      </c>
      <c r="M16" s="20" t="s">
        <v>26</v>
      </c>
      <c r="N16" s="13" t="str">
        <f t="shared" si="3"/>
        <v>184****3135</v>
      </c>
      <c r="O16" s="13" t="s">
        <v>28</v>
      </c>
      <c r="Q16" s="23" t="s">
        <v>193</v>
      </c>
      <c r="R16" s="13" t="s">
        <v>194</v>
      </c>
      <c r="S16" s="13" t="s">
        <v>195</v>
      </c>
      <c r="T16" s="13" t="s">
        <v>196</v>
      </c>
      <c r="U16" s="3" t="s">
        <v>119</v>
      </c>
      <c r="X16" s="23" t="s">
        <v>197</v>
      </c>
      <c r="Y16" s="3" t="s">
        <v>198</v>
      </c>
    </row>
    <row r="17" s="3" customFormat="1" ht="30" customHeight="1" spans="1:25">
      <c r="A17" s="13">
        <v>15</v>
      </c>
      <c r="B17" s="14" t="str">
        <f t="shared" si="5"/>
        <v>阿*力·吐拉丁</v>
      </c>
      <c r="C17" s="13" t="s">
        <v>17</v>
      </c>
      <c r="D17" s="14" t="str">
        <f t="shared" si="1"/>
        <v>653125********5013</v>
      </c>
      <c r="E17" s="13" t="s">
        <v>31</v>
      </c>
      <c r="F17" s="13" t="s">
        <v>32</v>
      </c>
      <c r="G17" s="13" t="s">
        <v>21</v>
      </c>
      <c r="H17" s="13" t="s">
        <v>33</v>
      </c>
      <c r="I17" s="13" t="str">
        <f t="shared" si="2"/>
        <v>Y00206500000125300****</v>
      </c>
      <c r="J17" s="20">
        <v>20250922</v>
      </c>
      <c r="K17" s="13" t="s">
        <v>24</v>
      </c>
      <c r="L17" s="13" t="s">
        <v>25</v>
      </c>
      <c r="M17" s="20" t="s">
        <v>26</v>
      </c>
      <c r="N17" s="13" t="str">
        <f t="shared" si="3"/>
        <v>151****1471</v>
      </c>
      <c r="O17" s="13" t="s">
        <v>28</v>
      </c>
      <c r="Q17" s="23" t="s">
        <v>199</v>
      </c>
      <c r="R17" s="13" t="s">
        <v>200</v>
      </c>
      <c r="S17" s="13" t="s">
        <v>201</v>
      </c>
      <c r="T17" s="13">
        <v>15160941471</v>
      </c>
      <c r="U17" s="3" t="s">
        <v>119</v>
      </c>
      <c r="X17" s="23" t="s">
        <v>202</v>
      </c>
      <c r="Y17" s="3" t="s">
        <v>203</v>
      </c>
    </row>
    <row r="18" s="2" customFormat="1" ht="30" customHeight="1" spans="1:25">
      <c r="A18" s="11">
        <v>16</v>
      </c>
      <c r="B18" s="12" t="str">
        <f t="shared" ref="B18:B22" si="6">REPLACE(Q18,2,2,"**")</f>
        <v>阿**外力·麦麦提</v>
      </c>
      <c r="C18" s="11" t="s">
        <v>17</v>
      </c>
      <c r="D18" s="12" t="str">
        <f t="shared" si="1"/>
        <v>653125********4219</v>
      </c>
      <c r="E18" s="11" t="s">
        <v>31</v>
      </c>
      <c r="F18" s="11" t="s">
        <v>32</v>
      </c>
      <c r="G18" s="11" t="s">
        <v>21</v>
      </c>
      <c r="H18" s="11" t="s">
        <v>33</v>
      </c>
      <c r="I18" s="11" t="str">
        <f t="shared" si="2"/>
        <v>Y00206500000125300****</v>
      </c>
      <c r="J18" s="19">
        <v>20250922</v>
      </c>
      <c r="K18" s="11" t="s">
        <v>24</v>
      </c>
      <c r="L18" s="11" t="s">
        <v>25</v>
      </c>
      <c r="M18" s="19" t="s">
        <v>26</v>
      </c>
      <c r="N18" s="11" t="str">
        <f t="shared" si="3"/>
        <v>131****8809</v>
      </c>
      <c r="O18" s="11" t="s">
        <v>28</v>
      </c>
      <c r="Q18" s="11" t="s">
        <v>204</v>
      </c>
      <c r="R18" s="11" t="s">
        <v>205</v>
      </c>
      <c r="S18" s="11" t="s">
        <v>206</v>
      </c>
      <c r="T18" s="11" t="s">
        <v>207</v>
      </c>
      <c r="U18" s="2" t="s">
        <v>119</v>
      </c>
      <c r="X18" s="11" t="s">
        <v>185</v>
      </c>
      <c r="Y18" s="2" t="s">
        <v>208</v>
      </c>
    </row>
    <row r="19" s="2" customFormat="1" ht="30" customHeight="1" spans="1:25">
      <c r="A19" s="11">
        <v>17</v>
      </c>
      <c r="B19" s="12" t="str">
        <f t="shared" si="6"/>
        <v>米**提·麦麦提依明</v>
      </c>
      <c r="C19" s="11" t="s">
        <v>17</v>
      </c>
      <c r="D19" s="12" t="str">
        <f t="shared" si="1"/>
        <v>653125********0015</v>
      </c>
      <c r="E19" s="11" t="s">
        <v>31</v>
      </c>
      <c r="F19" s="11" t="s">
        <v>32</v>
      </c>
      <c r="G19" s="11" t="s">
        <v>21</v>
      </c>
      <c r="H19" s="11" t="s">
        <v>33</v>
      </c>
      <c r="I19" s="11" t="str">
        <f t="shared" si="2"/>
        <v>Y00206500000125300****</v>
      </c>
      <c r="J19" s="19">
        <v>20250922</v>
      </c>
      <c r="K19" s="11" t="s">
        <v>24</v>
      </c>
      <c r="L19" s="11" t="s">
        <v>25</v>
      </c>
      <c r="M19" s="19" t="s">
        <v>26</v>
      </c>
      <c r="N19" s="11" t="str">
        <f t="shared" si="3"/>
        <v>176****4617</v>
      </c>
      <c r="O19" s="11" t="s">
        <v>28</v>
      </c>
      <c r="Q19" s="24" t="s">
        <v>209</v>
      </c>
      <c r="R19" s="11" t="s">
        <v>210</v>
      </c>
      <c r="S19" s="11" t="s">
        <v>211</v>
      </c>
      <c r="T19" s="11" t="s">
        <v>212</v>
      </c>
      <c r="U19" s="2" t="s">
        <v>119</v>
      </c>
      <c r="X19" s="24" t="s">
        <v>213</v>
      </c>
      <c r="Y19" s="2" t="s">
        <v>214</v>
      </c>
    </row>
    <row r="20" s="3" customFormat="1" ht="30" customHeight="1" spans="1:24">
      <c r="A20" s="13">
        <v>18</v>
      </c>
      <c r="B20" s="14" t="str">
        <f t="shared" ref="B20:B24" si="7">REPLACE(Q20,2,1,"*")</f>
        <v>陈*</v>
      </c>
      <c r="C20" s="13" t="s">
        <v>17</v>
      </c>
      <c r="D20" s="14" t="str">
        <f t="shared" si="1"/>
        <v>653125********0624</v>
      </c>
      <c r="E20" s="13" t="s">
        <v>31</v>
      </c>
      <c r="F20" s="13" t="s">
        <v>32</v>
      </c>
      <c r="G20" s="13" t="s">
        <v>21</v>
      </c>
      <c r="H20" s="13" t="s">
        <v>76</v>
      </c>
      <c r="I20" s="13" t="str">
        <f t="shared" si="2"/>
        <v>Y00206500000125300****</v>
      </c>
      <c r="J20" s="20">
        <v>20250922</v>
      </c>
      <c r="K20" s="13" t="s">
        <v>24</v>
      </c>
      <c r="L20" s="13" t="s">
        <v>25</v>
      </c>
      <c r="M20" s="20" t="s">
        <v>26</v>
      </c>
      <c r="N20" s="13" t="str">
        <f t="shared" si="3"/>
        <v>166****6822</v>
      </c>
      <c r="O20" s="13" t="s">
        <v>28</v>
      </c>
      <c r="Q20" s="13" t="s">
        <v>215</v>
      </c>
      <c r="R20" s="13" t="s">
        <v>216</v>
      </c>
      <c r="S20" s="13" t="s">
        <v>217</v>
      </c>
      <c r="T20" s="13" t="s">
        <v>218</v>
      </c>
      <c r="U20" s="3" t="s">
        <v>132</v>
      </c>
      <c r="X20" s="13" t="s">
        <v>215</v>
      </c>
    </row>
    <row r="21" s="2" customFormat="1" ht="30" customHeight="1" spans="1:25">
      <c r="A21" s="11">
        <v>19</v>
      </c>
      <c r="B21" s="12" t="str">
        <f t="shared" si="6"/>
        <v>努**麦提·依明</v>
      </c>
      <c r="C21" s="11" t="s">
        <v>17</v>
      </c>
      <c r="D21" s="12" t="str">
        <f t="shared" si="1"/>
        <v>653125********1411</v>
      </c>
      <c r="E21" s="11" t="s">
        <v>31</v>
      </c>
      <c r="F21" s="11" t="s">
        <v>32</v>
      </c>
      <c r="G21" s="11" t="s">
        <v>21</v>
      </c>
      <c r="H21" s="11" t="s">
        <v>33</v>
      </c>
      <c r="I21" s="11" t="str">
        <f t="shared" si="2"/>
        <v>Y00206500000125300****</v>
      </c>
      <c r="J21" s="19">
        <v>20250922</v>
      </c>
      <c r="K21" s="11" t="s">
        <v>24</v>
      </c>
      <c r="L21" s="11" t="s">
        <v>25</v>
      </c>
      <c r="M21" s="19" t="s">
        <v>26</v>
      </c>
      <c r="N21" s="11" t="str">
        <f t="shared" si="3"/>
        <v>132****1468</v>
      </c>
      <c r="O21" s="11" t="s">
        <v>28</v>
      </c>
      <c r="Q21" s="24" t="s">
        <v>219</v>
      </c>
      <c r="R21" s="11" t="s">
        <v>220</v>
      </c>
      <c r="S21" s="11" t="s">
        <v>221</v>
      </c>
      <c r="T21" s="11" t="s">
        <v>222</v>
      </c>
      <c r="U21" s="2" t="s">
        <v>119</v>
      </c>
      <c r="X21" s="24" t="s">
        <v>186</v>
      </c>
      <c r="Y21" s="2" t="s">
        <v>223</v>
      </c>
    </row>
    <row r="22" s="2" customFormat="1" ht="30" customHeight="1" spans="1:25">
      <c r="A22" s="11">
        <v>20</v>
      </c>
      <c r="B22" s="12" t="str">
        <f t="shared" si="6"/>
        <v>艾**尔·阿布都克热木</v>
      </c>
      <c r="C22" s="11" t="s">
        <v>17</v>
      </c>
      <c r="D22" s="12" t="str">
        <f t="shared" si="1"/>
        <v>653125********5017</v>
      </c>
      <c r="E22" s="11" t="s">
        <v>31</v>
      </c>
      <c r="F22" s="11" t="s">
        <v>32</v>
      </c>
      <c r="G22" s="11" t="s">
        <v>21</v>
      </c>
      <c r="H22" s="11" t="s">
        <v>33</v>
      </c>
      <c r="I22" s="11" t="str">
        <f t="shared" si="2"/>
        <v>Y00206500000125300****</v>
      </c>
      <c r="J22" s="19">
        <v>20250922</v>
      </c>
      <c r="K22" s="11" t="s">
        <v>24</v>
      </c>
      <c r="L22" s="11" t="s">
        <v>25</v>
      </c>
      <c r="M22" s="19" t="s">
        <v>26</v>
      </c>
      <c r="N22" s="11" t="str">
        <f t="shared" si="3"/>
        <v>158****4937</v>
      </c>
      <c r="O22" s="11" t="s">
        <v>28</v>
      </c>
      <c r="Q22" s="24" t="s">
        <v>224</v>
      </c>
      <c r="R22" s="11" t="s">
        <v>225</v>
      </c>
      <c r="S22" s="11" t="s">
        <v>226</v>
      </c>
      <c r="T22" s="11" t="s">
        <v>227</v>
      </c>
      <c r="U22" s="2" t="s">
        <v>119</v>
      </c>
      <c r="X22" s="24" t="s">
        <v>228</v>
      </c>
      <c r="Y22" s="2" t="s">
        <v>229</v>
      </c>
    </row>
    <row r="23" s="3" customFormat="1" ht="30" customHeight="1" spans="1:25">
      <c r="A23" s="13">
        <v>21</v>
      </c>
      <c r="B23" s="14" t="str">
        <f t="shared" si="7"/>
        <v>图*荪·喀斯木</v>
      </c>
      <c r="C23" s="13" t="s">
        <v>17</v>
      </c>
      <c r="D23" s="14" t="str">
        <f t="shared" si="1"/>
        <v>653125********2051</v>
      </c>
      <c r="E23" s="13" t="s">
        <v>31</v>
      </c>
      <c r="F23" s="13" t="s">
        <v>32</v>
      </c>
      <c r="G23" s="13" t="s">
        <v>21</v>
      </c>
      <c r="H23" s="13" t="s">
        <v>33</v>
      </c>
      <c r="I23" s="13" t="str">
        <f t="shared" si="2"/>
        <v>Y00206500000125300****</v>
      </c>
      <c r="J23" s="20">
        <v>20250922</v>
      </c>
      <c r="K23" s="13" t="s">
        <v>24</v>
      </c>
      <c r="L23" s="13" t="s">
        <v>25</v>
      </c>
      <c r="M23" s="20" t="s">
        <v>26</v>
      </c>
      <c r="N23" s="13" t="str">
        <f t="shared" si="3"/>
        <v>183****0405</v>
      </c>
      <c r="O23" s="13" t="s">
        <v>28</v>
      </c>
      <c r="Q23" s="23" t="s">
        <v>230</v>
      </c>
      <c r="R23" s="13" t="s">
        <v>231</v>
      </c>
      <c r="S23" s="13" t="s">
        <v>232</v>
      </c>
      <c r="T23" s="13" t="s">
        <v>233</v>
      </c>
      <c r="U23" s="3" t="s">
        <v>119</v>
      </c>
      <c r="X23" s="23" t="s">
        <v>121</v>
      </c>
      <c r="Y23" s="3" t="s">
        <v>234</v>
      </c>
    </row>
    <row r="24" s="3" customFormat="1" ht="30" customHeight="1" spans="1:25">
      <c r="A24" s="13">
        <v>22</v>
      </c>
      <c r="B24" s="14" t="str">
        <f t="shared" si="7"/>
        <v>图*荪·赛麦提</v>
      </c>
      <c r="C24" s="13" t="s">
        <v>17</v>
      </c>
      <c r="D24" s="14" t="str">
        <f t="shared" si="1"/>
        <v>653125********3418</v>
      </c>
      <c r="E24" s="13" t="s">
        <v>31</v>
      </c>
      <c r="F24" s="13" t="s">
        <v>32</v>
      </c>
      <c r="G24" s="13" t="s">
        <v>21</v>
      </c>
      <c r="H24" s="13" t="s">
        <v>33</v>
      </c>
      <c r="I24" s="13" t="str">
        <f t="shared" si="2"/>
        <v>Y00206500000125300****</v>
      </c>
      <c r="J24" s="20">
        <v>20250922</v>
      </c>
      <c r="K24" s="13" t="s">
        <v>24</v>
      </c>
      <c r="L24" s="13" t="s">
        <v>25</v>
      </c>
      <c r="M24" s="20" t="s">
        <v>26</v>
      </c>
      <c r="N24" s="13" t="str">
        <f t="shared" si="3"/>
        <v>193****6338</v>
      </c>
      <c r="O24" s="13" t="s">
        <v>28</v>
      </c>
      <c r="Q24" s="13" t="s">
        <v>235</v>
      </c>
      <c r="R24" s="13" t="s">
        <v>236</v>
      </c>
      <c r="S24" s="13" t="s">
        <v>237</v>
      </c>
      <c r="T24" s="13" t="s">
        <v>238</v>
      </c>
      <c r="U24" s="3" t="s">
        <v>119</v>
      </c>
      <c r="X24" s="13" t="s">
        <v>121</v>
      </c>
      <c r="Y24" s="3" t="s">
        <v>239</v>
      </c>
    </row>
    <row r="25" s="2" customFormat="1" ht="30" customHeight="1" spans="1:25">
      <c r="A25" s="11">
        <v>23</v>
      </c>
      <c r="B25" s="12" t="str">
        <f t="shared" ref="B25:B29" si="8">REPLACE(Q25,2,2,"**")</f>
        <v>艾**阿迪力·毛拉</v>
      </c>
      <c r="C25" s="11" t="s">
        <v>17</v>
      </c>
      <c r="D25" s="12" t="str">
        <f t="shared" si="1"/>
        <v>653125********6434</v>
      </c>
      <c r="E25" s="11" t="s">
        <v>31</v>
      </c>
      <c r="F25" s="11" t="s">
        <v>32</v>
      </c>
      <c r="G25" s="11" t="s">
        <v>21</v>
      </c>
      <c r="H25" s="11" t="s">
        <v>33</v>
      </c>
      <c r="I25" s="11" t="str">
        <f t="shared" si="2"/>
        <v>Y00206500000125300****</v>
      </c>
      <c r="J25" s="19">
        <v>20250922</v>
      </c>
      <c r="K25" s="11" t="s">
        <v>24</v>
      </c>
      <c r="L25" s="11" t="s">
        <v>25</v>
      </c>
      <c r="M25" s="19" t="s">
        <v>26</v>
      </c>
      <c r="N25" s="11" t="str">
        <f t="shared" si="3"/>
        <v>139****6138</v>
      </c>
      <c r="O25" s="11" t="s">
        <v>28</v>
      </c>
      <c r="Q25" s="11" t="s">
        <v>240</v>
      </c>
      <c r="R25" s="11" t="s">
        <v>241</v>
      </c>
      <c r="S25" s="11" t="s">
        <v>242</v>
      </c>
      <c r="T25" s="11" t="s">
        <v>243</v>
      </c>
      <c r="U25" s="2" t="s">
        <v>119</v>
      </c>
      <c r="X25" s="11" t="s">
        <v>244</v>
      </c>
      <c r="Y25" s="2" t="s">
        <v>245</v>
      </c>
    </row>
    <row r="26" s="3" customFormat="1" ht="30" customHeight="1" spans="1:25">
      <c r="A26" s="13">
        <v>24</v>
      </c>
      <c r="B26" s="14" t="str">
        <f>REPLACE(Q26,2,1,"*")</f>
        <v>海*提·霍吉</v>
      </c>
      <c r="C26" s="13" t="s">
        <v>17</v>
      </c>
      <c r="D26" s="14" t="str">
        <f t="shared" si="1"/>
        <v>653125********6018</v>
      </c>
      <c r="E26" s="13" t="s">
        <v>31</v>
      </c>
      <c r="F26" s="13" t="s">
        <v>32</v>
      </c>
      <c r="G26" s="13" t="s">
        <v>93</v>
      </c>
      <c r="H26" s="13" t="s">
        <v>33</v>
      </c>
      <c r="I26" s="13" t="str">
        <f t="shared" si="2"/>
        <v>Y00206500000125400****</v>
      </c>
      <c r="J26" s="20">
        <v>20250714</v>
      </c>
      <c r="K26" s="13" t="s">
        <v>24</v>
      </c>
      <c r="L26" s="13" t="s">
        <v>25</v>
      </c>
      <c r="M26" s="20" t="s">
        <v>26</v>
      </c>
      <c r="N26" s="13" t="str">
        <f t="shared" si="3"/>
        <v>130****5641</v>
      </c>
      <c r="O26" s="13" t="s">
        <v>96</v>
      </c>
      <c r="Q26" s="23" t="s">
        <v>246</v>
      </c>
      <c r="R26" s="13" t="s">
        <v>247</v>
      </c>
      <c r="S26" s="13" t="s">
        <v>248</v>
      </c>
      <c r="T26" s="13" t="s">
        <v>249</v>
      </c>
      <c r="U26" s="3" t="s">
        <v>119</v>
      </c>
      <c r="X26" s="23" t="s">
        <v>250</v>
      </c>
      <c r="Y26" s="3" t="s">
        <v>251</v>
      </c>
    </row>
    <row r="27" s="2" customFormat="1" ht="30" customHeight="1" spans="1:25">
      <c r="A27" s="11">
        <v>25</v>
      </c>
      <c r="B27" s="12" t="str">
        <f t="shared" si="8"/>
        <v>穆**尔·麦合木提</v>
      </c>
      <c r="C27" s="11" t="s">
        <v>17</v>
      </c>
      <c r="D27" s="12" t="str">
        <f t="shared" si="1"/>
        <v>653125********2011</v>
      </c>
      <c r="E27" s="11" t="s">
        <v>31</v>
      </c>
      <c r="F27" s="11" t="s">
        <v>32</v>
      </c>
      <c r="G27" s="11" t="s">
        <v>93</v>
      </c>
      <c r="H27" s="11" t="s">
        <v>33</v>
      </c>
      <c r="I27" s="11" t="str">
        <f t="shared" si="2"/>
        <v>Y00206500000125400****</v>
      </c>
      <c r="J27" s="19">
        <v>20250714</v>
      </c>
      <c r="K27" s="11" t="s">
        <v>24</v>
      </c>
      <c r="L27" s="11" t="s">
        <v>25</v>
      </c>
      <c r="M27" s="19" t="s">
        <v>26</v>
      </c>
      <c r="N27" s="11" t="str">
        <f t="shared" si="3"/>
        <v>147****2098</v>
      </c>
      <c r="O27" s="11" t="s">
        <v>96</v>
      </c>
      <c r="Q27" s="24" t="s">
        <v>252</v>
      </c>
      <c r="R27" s="11" t="s">
        <v>253</v>
      </c>
      <c r="S27" s="11" t="s">
        <v>254</v>
      </c>
      <c r="T27" s="11" t="s">
        <v>255</v>
      </c>
      <c r="U27" s="2" t="s">
        <v>119</v>
      </c>
      <c r="X27" s="24" t="s">
        <v>256</v>
      </c>
      <c r="Y27" s="2" t="s">
        <v>257</v>
      </c>
    </row>
    <row r="28" s="2" customFormat="1" ht="30" customHeight="1" spans="1:25">
      <c r="A28" s="11">
        <v>26</v>
      </c>
      <c r="B28" s="12" t="str">
        <f t="shared" si="8"/>
        <v>艾**尔·阿布都喀迪尔</v>
      </c>
      <c r="C28" s="11" t="s">
        <v>17</v>
      </c>
      <c r="D28" s="12" t="str">
        <f t="shared" si="1"/>
        <v>653125********465X</v>
      </c>
      <c r="E28" s="11" t="s">
        <v>31</v>
      </c>
      <c r="F28" s="11" t="s">
        <v>32</v>
      </c>
      <c r="G28" s="11" t="s">
        <v>93</v>
      </c>
      <c r="H28" s="11" t="s">
        <v>33</v>
      </c>
      <c r="I28" s="11" t="str">
        <f t="shared" si="2"/>
        <v>Y00206500000125400****</v>
      </c>
      <c r="J28" s="19">
        <v>20250714</v>
      </c>
      <c r="K28" s="11" t="s">
        <v>24</v>
      </c>
      <c r="L28" s="11" t="s">
        <v>25</v>
      </c>
      <c r="M28" s="19" t="s">
        <v>26</v>
      </c>
      <c r="N28" s="11" t="str">
        <f t="shared" si="3"/>
        <v>153****9350</v>
      </c>
      <c r="O28" s="11" t="s">
        <v>96</v>
      </c>
      <c r="Q28" s="24" t="s">
        <v>258</v>
      </c>
      <c r="R28" s="11" t="s">
        <v>259</v>
      </c>
      <c r="S28" s="11" t="s">
        <v>260</v>
      </c>
      <c r="T28" s="11">
        <v>15384949350</v>
      </c>
      <c r="U28" s="2" t="s">
        <v>119</v>
      </c>
      <c r="X28" s="24" t="s">
        <v>261</v>
      </c>
      <c r="Y28" s="2" t="s">
        <v>262</v>
      </c>
    </row>
    <row r="29" s="2" customFormat="1" ht="30" customHeight="1" spans="1:25">
      <c r="A29" s="11">
        <v>27</v>
      </c>
      <c r="B29" s="12" t="str">
        <f t="shared" si="8"/>
        <v>吐**麦麦提·吐热普</v>
      </c>
      <c r="C29" s="11" t="s">
        <v>17</v>
      </c>
      <c r="D29" s="12" t="str">
        <f t="shared" si="1"/>
        <v>653125********5218</v>
      </c>
      <c r="E29" s="11" t="s">
        <v>31</v>
      </c>
      <c r="F29" s="11" t="s">
        <v>32</v>
      </c>
      <c r="G29" s="11" t="s">
        <v>93</v>
      </c>
      <c r="H29" s="11" t="s">
        <v>33</v>
      </c>
      <c r="I29" s="11" t="str">
        <f t="shared" si="2"/>
        <v>Y00206500000125400****</v>
      </c>
      <c r="J29" s="19">
        <v>20250714</v>
      </c>
      <c r="K29" s="11" t="s">
        <v>24</v>
      </c>
      <c r="L29" s="11" t="s">
        <v>25</v>
      </c>
      <c r="M29" s="19" t="s">
        <v>26</v>
      </c>
      <c r="N29" s="11" t="str">
        <f t="shared" si="3"/>
        <v>182****5644</v>
      </c>
      <c r="O29" s="11" t="s">
        <v>96</v>
      </c>
      <c r="Q29" s="24" t="s">
        <v>263</v>
      </c>
      <c r="R29" s="11" t="s">
        <v>264</v>
      </c>
      <c r="S29" s="11" t="s">
        <v>265</v>
      </c>
      <c r="T29" s="11" t="s">
        <v>266</v>
      </c>
      <c r="U29" s="2" t="s">
        <v>119</v>
      </c>
      <c r="X29" s="24" t="s">
        <v>267</v>
      </c>
      <c r="Y29" s="2" t="s">
        <v>268</v>
      </c>
    </row>
    <row r="30" s="3" customFormat="1" ht="30" customHeight="1" spans="1:25">
      <c r="A30" s="13">
        <v>28</v>
      </c>
      <c r="B30" s="14" t="str">
        <f>REPLACE(Q30,2,1,"*")</f>
        <v>阿*·玉苏普</v>
      </c>
      <c r="C30" s="13" t="s">
        <v>17</v>
      </c>
      <c r="D30" s="14" t="str">
        <f t="shared" si="1"/>
        <v>653125********6210</v>
      </c>
      <c r="E30" s="13" t="s">
        <v>31</v>
      </c>
      <c r="F30" s="13" t="s">
        <v>32</v>
      </c>
      <c r="G30" s="13" t="s">
        <v>93</v>
      </c>
      <c r="H30" s="13" t="s">
        <v>33</v>
      </c>
      <c r="I30" s="13" t="str">
        <f t="shared" si="2"/>
        <v>Y00206500000125400****</v>
      </c>
      <c r="J30" s="20">
        <v>20250714</v>
      </c>
      <c r="K30" s="13" t="s">
        <v>24</v>
      </c>
      <c r="L30" s="13" t="s">
        <v>25</v>
      </c>
      <c r="M30" s="20" t="s">
        <v>26</v>
      </c>
      <c r="N30" s="13" t="str">
        <f t="shared" si="3"/>
        <v>151****1725</v>
      </c>
      <c r="O30" s="13" t="s">
        <v>96</v>
      </c>
      <c r="Q30" s="23" t="s">
        <v>269</v>
      </c>
      <c r="R30" s="13" t="s">
        <v>270</v>
      </c>
      <c r="S30" s="13" t="s">
        <v>271</v>
      </c>
      <c r="T30" s="13" t="s">
        <v>272</v>
      </c>
      <c r="U30" s="3" t="s">
        <v>119</v>
      </c>
      <c r="X30" s="23" t="s">
        <v>273</v>
      </c>
      <c r="Y30" s="3" t="s">
        <v>274</v>
      </c>
    </row>
    <row r="31" s="4" customFormat="1" ht="30" customHeight="1" spans="1:25">
      <c r="A31" s="15">
        <v>29</v>
      </c>
      <c r="B31" s="12" t="str">
        <f t="shared" ref="B31:B35" si="9">REPLACE(Q31,2,2,"**")</f>
        <v>萨**丁·努热艾麦提</v>
      </c>
      <c r="C31" s="15" t="s">
        <v>17</v>
      </c>
      <c r="D31" s="12" t="str">
        <f t="shared" si="1"/>
        <v>653125********5419</v>
      </c>
      <c r="E31" s="15" t="s">
        <v>19</v>
      </c>
      <c r="F31" s="15" t="s">
        <v>20</v>
      </c>
      <c r="G31" s="15" t="s">
        <v>93</v>
      </c>
      <c r="H31" s="15" t="s">
        <v>22</v>
      </c>
      <c r="I31" s="11" t="str">
        <f t="shared" si="2"/>
        <v>Y00206500000125400****</v>
      </c>
      <c r="J31" s="21">
        <v>20250714</v>
      </c>
      <c r="K31" s="15" t="s">
        <v>24</v>
      </c>
      <c r="L31" s="15" t="s">
        <v>25</v>
      </c>
      <c r="M31" s="21" t="s">
        <v>26</v>
      </c>
      <c r="N31" s="11" t="str">
        <f t="shared" si="3"/>
        <v>181****5434</v>
      </c>
      <c r="O31" s="15" t="s">
        <v>96</v>
      </c>
      <c r="Q31" s="15" t="s">
        <v>275</v>
      </c>
      <c r="R31" s="15" t="s">
        <v>276</v>
      </c>
      <c r="S31" s="15" t="s">
        <v>277</v>
      </c>
      <c r="T31" s="15" t="s">
        <v>278</v>
      </c>
      <c r="U31" s="2" t="s">
        <v>119</v>
      </c>
      <c r="X31" s="15" t="s">
        <v>279</v>
      </c>
      <c r="Y31" s="4" t="s">
        <v>280</v>
      </c>
    </row>
    <row r="32" s="4" customFormat="1" ht="30" customHeight="1" spans="1:25">
      <c r="A32" s="15">
        <v>30</v>
      </c>
      <c r="B32" s="12" t="str">
        <f t="shared" si="9"/>
        <v>麦**尼·麦麦提衣明</v>
      </c>
      <c r="C32" s="15" t="s">
        <v>17</v>
      </c>
      <c r="D32" s="12" t="str">
        <f t="shared" si="1"/>
        <v>653125********0499</v>
      </c>
      <c r="E32" s="15" t="s">
        <v>19</v>
      </c>
      <c r="F32" s="15" t="s">
        <v>20</v>
      </c>
      <c r="G32" s="15" t="s">
        <v>93</v>
      </c>
      <c r="H32" s="15" t="s">
        <v>22</v>
      </c>
      <c r="I32" s="11" t="str">
        <f t="shared" si="2"/>
        <v>Y00206500000125400****</v>
      </c>
      <c r="J32" s="21">
        <v>20250714</v>
      </c>
      <c r="K32" s="15" t="s">
        <v>24</v>
      </c>
      <c r="L32" s="15" t="s">
        <v>25</v>
      </c>
      <c r="M32" s="21" t="s">
        <v>26</v>
      </c>
      <c r="N32" s="11" t="str">
        <f t="shared" si="3"/>
        <v>191****4042</v>
      </c>
      <c r="O32" s="15" t="s">
        <v>96</v>
      </c>
      <c r="Q32" s="25" t="s">
        <v>281</v>
      </c>
      <c r="R32" s="15" t="s">
        <v>282</v>
      </c>
      <c r="S32" s="15" t="s">
        <v>283</v>
      </c>
      <c r="T32" s="15" t="s">
        <v>284</v>
      </c>
      <c r="U32" s="2" t="s">
        <v>119</v>
      </c>
      <c r="X32" s="25" t="s">
        <v>285</v>
      </c>
      <c r="Y32" s="4" t="s">
        <v>286</v>
      </c>
    </row>
    <row r="33" s="5" customFormat="1" ht="30" customHeight="1" spans="1:25">
      <c r="A33" s="16">
        <v>31</v>
      </c>
      <c r="B33" s="14" t="str">
        <f>REPLACE(Q33,2,1,"*")</f>
        <v>斯*克·图孙</v>
      </c>
      <c r="C33" s="16" t="s">
        <v>17</v>
      </c>
      <c r="D33" s="14" t="str">
        <f t="shared" si="1"/>
        <v>653125********3057</v>
      </c>
      <c r="E33" s="16" t="s">
        <v>31</v>
      </c>
      <c r="F33" s="16" t="s">
        <v>32</v>
      </c>
      <c r="G33" s="16" t="s">
        <v>93</v>
      </c>
      <c r="H33" s="16" t="s">
        <v>33</v>
      </c>
      <c r="I33" s="13" t="str">
        <f t="shared" si="2"/>
        <v>Y00206500000125400****</v>
      </c>
      <c r="J33" s="22">
        <v>20250714</v>
      </c>
      <c r="K33" s="16" t="s">
        <v>24</v>
      </c>
      <c r="L33" s="16" t="s">
        <v>25</v>
      </c>
      <c r="M33" s="22" t="s">
        <v>26</v>
      </c>
      <c r="N33" s="13" t="str">
        <f t="shared" si="3"/>
        <v>181****3340</v>
      </c>
      <c r="O33" s="16" t="s">
        <v>96</v>
      </c>
      <c r="Q33" s="26" t="s">
        <v>287</v>
      </c>
      <c r="R33" s="16" t="s">
        <v>288</v>
      </c>
      <c r="S33" s="16" t="s">
        <v>289</v>
      </c>
      <c r="T33" s="16" t="s">
        <v>290</v>
      </c>
      <c r="U33" s="3" t="s">
        <v>119</v>
      </c>
      <c r="X33" s="26" t="s">
        <v>291</v>
      </c>
      <c r="Y33" s="5" t="s">
        <v>292</v>
      </c>
    </row>
    <row r="34" s="2" customFormat="1" ht="30" customHeight="1" spans="1:25">
      <c r="A34" s="11">
        <v>32</v>
      </c>
      <c r="B34" s="12" t="str">
        <f t="shared" si="9"/>
        <v>阿**喀伊木·阿布力克木</v>
      </c>
      <c r="C34" s="11" t="s">
        <v>17</v>
      </c>
      <c r="D34" s="12" t="str">
        <f t="shared" si="1"/>
        <v>653125********5215</v>
      </c>
      <c r="E34" s="11" t="s">
        <v>31</v>
      </c>
      <c r="F34" s="11" t="s">
        <v>32</v>
      </c>
      <c r="G34" s="11" t="s">
        <v>93</v>
      </c>
      <c r="H34" s="11" t="s">
        <v>33</v>
      </c>
      <c r="I34" s="11" t="str">
        <f t="shared" si="2"/>
        <v>Y00206500000125400****</v>
      </c>
      <c r="J34" s="19">
        <v>20250714</v>
      </c>
      <c r="K34" s="11" t="s">
        <v>24</v>
      </c>
      <c r="L34" s="11" t="s">
        <v>25</v>
      </c>
      <c r="M34" s="19" t="s">
        <v>26</v>
      </c>
      <c r="N34" s="11" t="str">
        <f t="shared" si="3"/>
        <v>130****0013</v>
      </c>
      <c r="O34" s="11" t="s">
        <v>96</v>
      </c>
      <c r="Q34" s="24" t="s">
        <v>293</v>
      </c>
      <c r="R34" s="11" t="s">
        <v>294</v>
      </c>
      <c r="S34" s="11" t="s">
        <v>295</v>
      </c>
      <c r="T34" s="11" t="s">
        <v>296</v>
      </c>
      <c r="U34" s="2" t="s">
        <v>119</v>
      </c>
      <c r="X34" s="24" t="s">
        <v>297</v>
      </c>
      <c r="Y34" s="2" t="s">
        <v>298</v>
      </c>
    </row>
    <row r="35" s="2" customFormat="1" ht="30" customHeight="1" spans="1:25">
      <c r="A35" s="11">
        <v>33</v>
      </c>
      <c r="B35" s="12" t="str">
        <f t="shared" si="9"/>
        <v>穆**尔·麦麦提</v>
      </c>
      <c r="C35" s="11" t="s">
        <v>17</v>
      </c>
      <c r="D35" s="12" t="str">
        <f t="shared" si="1"/>
        <v>653125********3813</v>
      </c>
      <c r="E35" s="11" t="s">
        <v>19</v>
      </c>
      <c r="F35" s="11" t="s">
        <v>20</v>
      </c>
      <c r="G35" s="11" t="s">
        <v>93</v>
      </c>
      <c r="H35" s="11" t="s">
        <v>22</v>
      </c>
      <c r="I35" s="11" t="str">
        <f t="shared" si="2"/>
        <v>Y00206500000125400****</v>
      </c>
      <c r="J35" s="19">
        <v>20250714</v>
      </c>
      <c r="K35" s="11" t="s">
        <v>24</v>
      </c>
      <c r="L35" s="11" t="s">
        <v>25</v>
      </c>
      <c r="M35" s="19" t="s">
        <v>26</v>
      </c>
      <c r="N35" s="11" t="str">
        <f t="shared" si="3"/>
        <v>138****5204</v>
      </c>
      <c r="O35" s="11" t="s">
        <v>96</v>
      </c>
      <c r="Q35" s="24" t="s">
        <v>299</v>
      </c>
      <c r="R35" s="11" t="s">
        <v>300</v>
      </c>
      <c r="S35" s="11" t="s">
        <v>301</v>
      </c>
      <c r="T35" s="11" t="s">
        <v>302</v>
      </c>
      <c r="U35" s="2" t="s">
        <v>119</v>
      </c>
      <c r="X35" s="24" t="s">
        <v>256</v>
      </c>
      <c r="Y35" s="2" t="s">
        <v>208</v>
      </c>
    </row>
  </sheetData>
  <mergeCells count="1">
    <mergeCell ref="A1:O1"/>
  </mergeCells>
  <conditionalFormatting sqref="M2">
    <cfRule type="duplicateValues" dxfId="0" priority="5"/>
  </conditionalFormatting>
  <conditionalFormatting sqref="Q2">
    <cfRule type="duplicateValues" dxfId="0" priority="2"/>
  </conditionalFormatting>
  <conditionalFormatting sqref="R2">
    <cfRule type="duplicateValues" dxfId="0" priority="4"/>
  </conditionalFormatting>
  <conditionalFormatting sqref="S2">
    <cfRule type="duplicateValues" dxfId="0" priority="3"/>
  </conditionalFormatting>
  <conditionalFormatting sqref="X2">
    <cfRule type="duplicateValues" dxfId="0" priority="1"/>
  </conditionalFormatting>
  <conditionalFormatting sqref="B2:L2 A1">
    <cfRule type="duplicateValues" dxfId="0" priority="6"/>
  </conditionalFormatting>
  <pageMargins left="0.393055555555556" right="0.275" top="0.590277777777778" bottom="0.432638888888889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2026年申报</vt:lpstr>
      <vt:lpstr>2026年申报 (带公式)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2024-04-16T02:49:00Z</dcterms:created>
  <dcterms:modified xsi:type="dcterms:W3CDTF">2026-07-06T02:31:35Z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73DAA761D4D94EFF8CF479B987F7212E</vt:lpwstr>
  </property>
  <property fmtid="{D5CDD505-2E9C-101B-9397-08002B2CF9AE}" pid="3" name="KSOProductBuildVer">
    <vt:lpwstr>2052-11.8.2.12094</vt:lpwstr>
  </property>
  <property fmtid="{D5CDD505-2E9C-101B-9397-08002B2CF9AE}" pid="4" name="KSOReadingLayout">
    <vt:bool>true</vt:bool>
  </property>
</Properties>
</file>